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75" windowWidth="19440" windowHeight="10830" activeTab="1"/>
  </bookViews>
  <sheets>
    <sheet name="Jedynki OOM 2023" sheetId="1" r:id="rId1"/>
    <sheet name="Eliminacje 2023" sheetId="2" r:id="rId2"/>
    <sheet name="Dwójki OOM 2023" sheetId="3" r:id="rId3"/>
    <sheet name="Drużyny OOM 2023" sheetId="4" r:id="rId4"/>
  </sheets>
  <calcPr calcId="125725"/>
</workbook>
</file>

<file path=xl/calcChain.xml><?xml version="1.0" encoding="utf-8"?>
<calcChain xmlns="http://schemas.openxmlformats.org/spreadsheetml/2006/main">
  <c r="K15" i="2"/>
  <c r="K16"/>
  <c r="K17"/>
  <c r="K14"/>
  <c r="K79" i="3" l="1"/>
  <c r="K77"/>
  <c r="K75"/>
  <c r="K73"/>
  <c r="K71"/>
  <c r="K69"/>
  <c r="K67"/>
  <c r="K65"/>
  <c r="K63"/>
  <c r="K61"/>
  <c r="K59"/>
  <c r="I26" i="4"/>
  <c r="I10"/>
  <c r="I71"/>
  <c r="I75"/>
  <c r="I63"/>
  <c r="I67"/>
  <c r="I59"/>
  <c r="I22"/>
  <c r="I34"/>
  <c r="I14"/>
  <c r="I18"/>
  <c r="I30"/>
  <c r="K23" i="3" l="1"/>
  <c r="K15"/>
  <c r="K17"/>
  <c r="K7"/>
  <c r="K31"/>
  <c r="K19"/>
  <c r="K27"/>
  <c r="K25"/>
  <c r="K29"/>
  <c r="K35"/>
  <c r="K21" l="1"/>
  <c r="K33"/>
  <c r="K9"/>
  <c r="K11"/>
  <c r="K13"/>
  <c r="K119" i="2" l="1"/>
  <c r="K118"/>
  <c r="K117"/>
  <c r="K116"/>
  <c r="K115"/>
  <c r="K114"/>
  <c r="K113"/>
  <c r="K112"/>
  <c r="K111"/>
  <c r="K110"/>
  <c r="K109"/>
  <c r="K108"/>
  <c r="K107"/>
  <c r="K106"/>
  <c r="K105"/>
  <c r="K104"/>
  <c r="K10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13"/>
  <c r="K12"/>
  <c r="K11"/>
  <c r="K10"/>
  <c r="K9"/>
  <c r="K8"/>
  <c r="K7"/>
  <c r="K6"/>
  <c r="K81" i="1"/>
  <c r="K6"/>
  <c r="K9"/>
  <c r="K97"/>
  <c r="K89"/>
  <c r="K88"/>
  <c r="K92"/>
  <c r="K85"/>
  <c r="K82"/>
  <c r="K84"/>
  <c r="K90"/>
  <c r="K95"/>
  <c r="K98"/>
  <c r="K91"/>
  <c r="K83"/>
  <c r="K93"/>
  <c r="K86"/>
  <c r="K96"/>
  <c r="K87"/>
  <c r="K94"/>
  <c r="K42"/>
  <c r="K33"/>
  <c r="K41"/>
  <c r="K36"/>
  <c r="K39"/>
  <c r="K25"/>
  <c r="K26"/>
  <c r="K29"/>
  <c r="K32"/>
  <c r="K27"/>
  <c r="K34"/>
  <c r="K38"/>
  <c r="K35"/>
  <c r="K30"/>
  <c r="K31"/>
  <c r="K28"/>
  <c r="K43"/>
  <c r="K37"/>
  <c r="K40"/>
  <c r="K24"/>
  <c r="K13"/>
  <c r="K14"/>
  <c r="K11"/>
  <c r="K8"/>
  <c r="K7"/>
  <c r="K10"/>
  <c r="K12"/>
  <c r="K55"/>
  <c r="K64"/>
  <c r="K65"/>
  <c r="K70"/>
  <c r="K58"/>
  <c r="K63"/>
  <c r="K59"/>
  <c r="K60"/>
  <c r="K57"/>
  <c r="K69"/>
  <c r="K68"/>
  <c r="K56"/>
  <c r="K67"/>
  <c r="K66"/>
  <c r="K53"/>
  <c r="K61"/>
  <c r="K54"/>
  <c r="K62"/>
</calcChain>
</file>

<file path=xl/sharedStrings.xml><?xml version="1.0" encoding="utf-8"?>
<sst xmlns="http://schemas.openxmlformats.org/spreadsheetml/2006/main" count="1076" uniqueCount="195">
  <si>
    <t>Juniorki</t>
  </si>
  <si>
    <t>MC</t>
  </si>
  <si>
    <t>NS</t>
  </si>
  <si>
    <t>Nazwisko</t>
  </si>
  <si>
    <t>Imię</t>
  </si>
  <si>
    <t>Rok</t>
  </si>
  <si>
    <t>Klub</t>
  </si>
  <si>
    <t>ś.tren</t>
  </si>
  <si>
    <t>ślizg 1</t>
  </si>
  <si>
    <t>ślizg 2</t>
  </si>
  <si>
    <t>suma</t>
  </si>
  <si>
    <t>UKS NOWINY WIELKIE</t>
  </si>
  <si>
    <t>Weronika</t>
  </si>
  <si>
    <t>Natalia</t>
  </si>
  <si>
    <t>UKS Tajfun Nowy Sącz</t>
  </si>
  <si>
    <t>Zuzanna</t>
  </si>
  <si>
    <t>KSS Beskidy Bielsko Biała</t>
  </si>
  <si>
    <t>Maja</t>
  </si>
  <si>
    <t>Delegat Techniczny</t>
  </si>
  <si>
    <t>Sędzia Główny</t>
  </si>
  <si>
    <t>Juniorzy Młodsi</t>
  </si>
  <si>
    <t>Szefliński</t>
  </si>
  <si>
    <t>Gancarczyk</t>
  </si>
  <si>
    <t>Michał</t>
  </si>
  <si>
    <t>Trojga</t>
  </si>
  <si>
    <t>Arkadiusz</t>
  </si>
  <si>
    <t>Dutkowski</t>
  </si>
  <si>
    <t>Witold</t>
  </si>
  <si>
    <t>Patryk</t>
  </si>
  <si>
    <t>Schulc</t>
  </si>
  <si>
    <t>Warzybok</t>
  </si>
  <si>
    <t>Karol</t>
  </si>
  <si>
    <t>Przemysław</t>
  </si>
  <si>
    <t>Konrad</t>
  </si>
  <si>
    <t>Wójs</t>
  </si>
  <si>
    <t>Jakub</t>
  </si>
  <si>
    <t>Zabłocki</t>
  </si>
  <si>
    <t>Gracjan</t>
  </si>
  <si>
    <t>Dudek</t>
  </si>
  <si>
    <t>Jaśkiewicz</t>
  </si>
  <si>
    <t>Adam</t>
  </si>
  <si>
    <t>Piątkiewicz</t>
  </si>
  <si>
    <t>Mateusz</t>
  </si>
  <si>
    <t>Wiktor</t>
  </si>
  <si>
    <t>Wojciech</t>
  </si>
  <si>
    <t>Poręba</t>
  </si>
  <si>
    <t>LKS Łęka</t>
  </si>
  <si>
    <t>Juniorki Młodsze</t>
  </si>
  <si>
    <t>Grzywińska</t>
  </si>
  <si>
    <t>Martyna</t>
  </si>
  <si>
    <t>Olga</t>
  </si>
  <si>
    <t>Sylwia</t>
  </si>
  <si>
    <t>Juniorzy</t>
  </si>
  <si>
    <t>Dybalski</t>
  </si>
  <si>
    <t>Kiełbasa</t>
  </si>
  <si>
    <t>Piotr</t>
  </si>
  <si>
    <t>Baś</t>
  </si>
  <si>
    <t>Oliwia</t>
  </si>
  <si>
    <t>Weber</t>
  </si>
  <si>
    <t xml:space="preserve">Michał </t>
  </si>
  <si>
    <t>UKS Orkan Marcinkowice</t>
  </si>
  <si>
    <t>Porwoł</t>
  </si>
  <si>
    <t>Dawid</t>
  </si>
  <si>
    <t xml:space="preserve">Smaś </t>
  </si>
  <si>
    <t>Nosal</t>
  </si>
  <si>
    <t>Emilia</t>
  </si>
  <si>
    <t>UKS KTH Krynica Zdrój</t>
  </si>
  <si>
    <t>Dubel</t>
  </si>
  <si>
    <t>Marut</t>
  </si>
  <si>
    <t>Gutowski</t>
  </si>
  <si>
    <t>Maksymilian</t>
  </si>
  <si>
    <t>Zwolenik</t>
  </si>
  <si>
    <t>Krzysztof</t>
  </si>
  <si>
    <t>Prechitko</t>
  </si>
  <si>
    <t>Jacak</t>
  </si>
  <si>
    <t>Cyprian</t>
  </si>
  <si>
    <t>Bryszewska</t>
  </si>
  <si>
    <t>Adela</t>
  </si>
  <si>
    <t>Cal</t>
  </si>
  <si>
    <t>Danieluk</t>
  </si>
  <si>
    <t>Alicja</t>
  </si>
  <si>
    <t>Karolina</t>
  </si>
  <si>
    <t>Bartosz</t>
  </si>
  <si>
    <t>Górska</t>
  </si>
  <si>
    <t>Jędrzejczyk</t>
  </si>
  <si>
    <t>Mandziej</t>
  </si>
  <si>
    <t>Miksiewicz</t>
  </si>
  <si>
    <t>Pęczek</t>
  </si>
  <si>
    <t>Pieron</t>
  </si>
  <si>
    <t>Sasak</t>
  </si>
  <si>
    <t>Katarzyna</t>
  </si>
  <si>
    <t>Skoczeń</t>
  </si>
  <si>
    <t>Starczewska</t>
  </si>
  <si>
    <t xml:space="preserve">Staworzyński </t>
  </si>
  <si>
    <t>Strzelecka</t>
  </si>
  <si>
    <t>Świst</t>
  </si>
  <si>
    <t>Żmurko</t>
  </si>
  <si>
    <t>KSS Beskidy</t>
  </si>
  <si>
    <t>Lipińska</t>
  </si>
  <si>
    <t>Paulina</t>
  </si>
  <si>
    <t>Kwiecińska</t>
  </si>
  <si>
    <t>Póda</t>
  </si>
  <si>
    <t xml:space="preserve">Dawidowska </t>
  </si>
  <si>
    <t xml:space="preserve">UKS "15" Jelenia Góra       </t>
  </si>
  <si>
    <t xml:space="preserve">UKS "15" Jelenia Góra </t>
  </si>
  <si>
    <t>UKS "15" Jelenia Góra</t>
  </si>
  <si>
    <t>MKS Karkonosze-Sporty Zimowe Jelenia Góra</t>
  </si>
  <si>
    <t>Dominika</t>
  </si>
  <si>
    <t>Agata</t>
  </si>
  <si>
    <t>Brodnicka</t>
  </si>
  <si>
    <t>Piwkowska</t>
  </si>
  <si>
    <t>Daniel</t>
  </si>
  <si>
    <t>Mikołaj</t>
  </si>
  <si>
    <t>Krystian</t>
  </si>
  <si>
    <t>Antoni</t>
  </si>
  <si>
    <t>Kamila</t>
  </si>
  <si>
    <t>Maria</t>
  </si>
  <si>
    <t>Laura</t>
  </si>
  <si>
    <t>Domowicz</t>
  </si>
  <si>
    <t>Korolik</t>
  </si>
  <si>
    <t>Czarnecka</t>
  </si>
  <si>
    <t>Maciej</t>
  </si>
  <si>
    <t>Łukasz</t>
  </si>
  <si>
    <t>Rafał</t>
  </si>
  <si>
    <t>Radosław</t>
  </si>
  <si>
    <t>Mazur</t>
  </si>
  <si>
    <t>Lipiński</t>
  </si>
  <si>
    <t>Gnietko</t>
  </si>
  <si>
    <t>Maćkała</t>
  </si>
  <si>
    <t>Milka</t>
  </si>
  <si>
    <t>Maks</t>
  </si>
  <si>
    <t>Preczewski</t>
  </si>
  <si>
    <t>Matkowski</t>
  </si>
  <si>
    <t>Gura</t>
  </si>
  <si>
    <t>Makohon</t>
  </si>
  <si>
    <t>Nikodem</t>
  </si>
  <si>
    <t>Zofia Pocztarek</t>
  </si>
  <si>
    <t>Zbigniew Czoch</t>
  </si>
  <si>
    <t>Lista do Eliminacji OOM 2023</t>
  </si>
  <si>
    <t>x</t>
  </si>
  <si>
    <t>Monika Pawlak-Warzybok</t>
  </si>
  <si>
    <t>Mrówka</t>
  </si>
  <si>
    <t>Sebastian</t>
  </si>
  <si>
    <t>Wojsowicz</t>
  </si>
  <si>
    <t>Kuba</t>
  </si>
  <si>
    <t>Stożek</t>
  </si>
  <si>
    <t>Sikorski</t>
  </si>
  <si>
    <t>Hajduk</t>
  </si>
  <si>
    <t>Oliwer</t>
  </si>
  <si>
    <t>Ptak</t>
  </si>
  <si>
    <t>Grzegorz</t>
  </si>
  <si>
    <t>Ewertowski</t>
  </si>
  <si>
    <t>Steshenko</t>
  </si>
  <si>
    <t>Bogdan</t>
  </si>
  <si>
    <t>Kostrzewa</t>
  </si>
  <si>
    <t xml:space="preserve">Dawidowski </t>
  </si>
  <si>
    <t>Nikolas</t>
  </si>
  <si>
    <t xml:space="preserve">Płonka </t>
  </si>
  <si>
    <t>Fitrzyk</t>
  </si>
  <si>
    <t>Kamil</t>
  </si>
  <si>
    <t>Maślanka</t>
  </si>
  <si>
    <t>Ernest</t>
  </si>
  <si>
    <t>Krasicki</t>
  </si>
  <si>
    <t>Kordian</t>
  </si>
  <si>
    <t>Woźniak</t>
  </si>
  <si>
    <t>X</t>
  </si>
  <si>
    <t>DNS</t>
  </si>
  <si>
    <t>Kądziołka</t>
  </si>
  <si>
    <t>Marlena</t>
  </si>
  <si>
    <t>MKS Karkonosze-Sporty Zimowe Jelenia Góra/SMS Karpacz</t>
  </si>
  <si>
    <t>kl</t>
  </si>
  <si>
    <t>pkt</t>
  </si>
  <si>
    <t>I</t>
  </si>
  <si>
    <t>II</t>
  </si>
  <si>
    <t>III</t>
  </si>
  <si>
    <t>Wynik</t>
  </si>
  <si>
    <t>Kl</t>
  </si>
  <si>
    <t>Pkt</t>
  </si>
  <si>
    <t>ś.tren 1/2</t>
  </si>
  <si>
    <t>Juniorzy młodsi</t>
  </si>
  <si>
    <t>Smaś</t>
  </si>
  <si>
    <t>Staworzyński</t>
  </si>
  <si>
    <t>ślizg</t>
  </si>
  <si>
    <t>DNF</t>
  </si>
  <si>
    <t>Wyniki konkurencji dwójek OOM 2023</t>
  </si>
  <si>
    <t>Wyniki konkurencji dwójek w OOM 2023</t>
  </si>
  <si>
    <t>Wyniki konkurencji drużyn w OOM 2023</t>
  </si>
  <si>
    <t>Suława</t>
  </si>
  <si>
    <t>Anna</t>
  </si>
  <si>
    <t>Kulba</t>
  </si>
  <si>
    <t>Milena</t>
  </si>
  <si>
    <t>Tkaczyk</t>
  </si>
  <si>
    <t>Aleksandra</t>
  </si>
  <si>
    <t>Sauvageot</t>
  </si>
  <si>
    <t>Wyniki konkurencji jedynek OOM 2023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</si>
</sst>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8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2"/>
      <color rgb="FFFF0000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22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22"/>
      <name val="Czcionka tekstu podstawowego"/>
      <charset val="238"/>
    </font>
    <font>
      <b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Czcionka tekstu podstawowego"/>
      <charset val="238"/>
    </font>
    <font>
      <b/>
      <sz val="11"/>
      <name val="Czcionka tekstu podstawowego"/>
      <charset val="238"/>
    </font>
    <font>
      <sz val="12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272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0" applyNumberFormat="1" applyFont="1" applyBorder="1"/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2" borderId="0" xfId="0" applyFont="1" applyFill="1" applyBorder="1" applyAlignment="1"/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8" fillId="2" borderId="0" xfId="0" applyFont="1" applyFill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right" vertical="center"/>
    </xf>
    <xf numFmtId="0" fontId="13" fillId="2" borderId="0" xfId="0" applyFont="1" applyFill="1" applyBorder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Border="1"/>
    <xf numFmtId="0" fontId="5" fillId="0" borderId="0" xfId="0" applyFont="1" applyBorder="1"/>
    <xf numFmtId="0" fontId="7" fillId="2" borderId="0" xfId="0" applyFont="1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2" fillId="0" borderId="1" xfId="2" applyFont="1" applyBorder="1" applyAlignment="1">
      <alignment horizontal="left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/>
    </xf>
    <xf numFmtId="0" fontId="22" fillId="0" borderId="1" xfId="2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/>
    <xf numFmtId="0" fontId="22" fillId="0" borderId="1" xfId="0" applyFont="1" applyBorder="1" applyAlignment="1"/>
    <xf numFmtId="0" fontId="22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25" fillId="0" borderId="0" xfId="0" applyFont="1"/>
    <xf numFmtId="0" fontId="26" fillId="0" borderId="0" xfId="0" applyFont="1"/>
    <xf numFmtId="0" fontId="13" fillId="0" borderId="0" xfId="0" applyFont="1" applyFill="1" applyBorder="1" applyAlignment="1">
      <alignment horizontal="left" vertical="center" wrapText="1"/>
    </xf>
    <xf numFmtId="164" fontId="27" fillId="0" borderId="1" xfId="0" applyNumberFormat="1" applyFont="1" applyBorder="1"/>
    <xf numFmtId="0" fontId="27" fillId="0" borderId="1" xfId="0" applyFont="1" applyBorder="1"/>
    <xf numFmtId="164" fontId="27" fillId="0" borderId="1" xfId="0" applyNumberFormat="1" applyFont="1" applyFill="1" applyBorder="1"/>
    <xf numFmtId="164" fontId="27" fillId="0" borderId="2" xfId="0" applyNumberFormat="1" applyFont="1" applyBorder="1"/>
    <xf numFmtId="0" fontId="22" fillId="2" borderId="1" xfId="0" applyFont="1" applyFill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/>
    </xf>
    <xf numFmtId="0" fontId="28" fillId="0" borderId="0" xfId="0" applyFont="1"/>
    <xf numFmtId="0" fontId="29" fillId="0" borderId="0" xfId="0" applyFont="1"/>
    <xf numFmtId="0" fontId="0" fillId="0" borderId="0" xfId="0" applyFont="1"/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" fillId="0" borderId="1" xfId="0" applyFont="1" applyBorder="1"/>
    <xf numFmtId="0" fontId="30" fillId="0" borderId="0" xfId="0" applyFont="1"/>
    <xf numFmtId="0" fontId="0" fillId="0" borderId="1" xfId="0" applyBorder="1"/>
    <xf numFmtId="0" fontId="22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7" fillId="0" borderId="0" xfId="0" applyFont="1"/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5" fontId="21" fillId="0" borderId="1" xfId="0" applyNumberFormat="1" applyFont="1" applyBorder="1"/>
    <xf numFmtId="164" fontId="21" fillId="0" borderId="0" xfId="0" applyNumberFormat="1" applyFont="1" applyBorder="1"/>
    <xf numFmtId="165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left"/>
    </xf>
    <xf numFmtId="0" fontId="3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7" fillId="0" borderId="0" xfId="0" applyFont="1"/>
    <xf numFmtId="0" fontId="22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19" fillId="0" borderId="8" xfId="0" applyFont="1" applyBorder="1"/>
    <xf numFmtId="2" fontId="19" fillId="0" borderId="10" xfId="0" applyNumberFormat="1" applyFont="1" applyBorder="1"/>
    <xf numFmtId="0" fontId="19" fillId="0" borderId="1" xfId="0" applyFont="1" applyBorder="1"/>
    <xf numFmtId="2" fontId="19" fillId="0" borderId="13" xfId="0" applyNumberFormat="1" applyFont="1" applyBorder="1"/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2" fontId="19" fillId="0" borderId="18" xfId="0" applyNumberFormat="1" applyFont="1" applyBorder="1"/>
    <xf numFmtId="164" fontId="19" fillId="0" borderId="16" xfId="0" applyNumberFormat="1" applyFont="1" applyBorder="1" applyAlignment="1">
      <alignment horizontal="center"/>
    </xf>
    <xf numFmtId="0" fontId="36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/>
    </xf>
    <xf numFmtId="0" fontId="32" fillId="2" borderId="1" xfId="0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/>
    </xf>
    <xf numFmtId="14" fontId="27" fillId="0" borderId="0" xfId="0" applyNumberFormat="1" applyFont="1" applyAlignment="1">
      <alignment horizontal="center"/>
    </xf>
    <xf numFmtId="0" fontId="27" fillId="0" borderId="0" xfId="0" applyFont="1" applyBorder="1"/>
    <xf numFmtId="164" fontId="27" fillId="0" borderId="0" xfId="0" applyNumberFormat="1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1" fillId="0" borderId="1" xfId="0" applyFont="1" applyBorder="1" applyAlignment="1">
      <alignment horizontal="left" vertical="center"/>
    </xf>
    <xf numFmtId="0" fontId="36" fillId="2" borderId="3" xfId="0" applyFont="1" applyFill="1" applyBorder="1" applyAlignment="1">
      <alignment horizontal="left"/>
    </xf>
    <xf numFmtId="0" fontId="22" fillId="2" borderId="3" xfId="0" applyFont="1" applyFill="1" applyBorder="1" applyAlignment="1">
      <alignment horizontal="center" vertical="center"/>
    </xf>
    <xf numFmtId="0" fontId="19" fillId="0" borderId="3" xfId="0" applyFont="1" applyBorder="1"/>
    <xf numFmtId="164" fontId="19" fillId="0" borderId="3" xfId="0" applyNumberFormat="1" applyFont="1" applyBorder="1" applyAlignment="1">
      <alignment horizontal="center"/>
    </xf>
    <xf numFmtId="2" fontId="19" fillId="0" borderId="19" xfId="0" applyNumberFormat="1" applyFont="1" applyBorder="1"/>
    <xf numFmtId="0" fontId="22" fillId="2" borderId="5" xfId="0" applyFont="1" applyFill="1" applyBorder="1" applyAlignment="1">
      <alignment horizontal="center" vertical="center"/>
    </xf>
    <xf numFmtId="0" fontId="19" fillId="0" borderId="5" xfId="0" applyFont="1" applyBorder="1"/>
    <xf numFmtId="2" fontId="19" fillId="0" borderId="20" xfId="0" applyNumberFormat="1" applyFont="1" applyBorder="1"/>
    <xf numFmtId="0" fontId="22" fillId="3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/>
    </xf>
    <xf numFmtId="0" fontId="36" fillId="2" borderId="8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0" fontId="36" fillId="2" borderId="16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horizontal="left"/>
    </xf>
    <xf numFmtId="0" fontId="22" fillId="2" borderId="5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/>
    </xf>
    <xf numFmtId="0" fontId="36" fillId="2" borderId="8" xfId="0" applyFont="1" applyFill="1" applyBorder="1" applyAlignment="1">
      <alignment horizontal="left"/>
    </xf>
    <xf numFmtId="0" fontId="36" fillId="2" borderId="16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left"/>
    </xf>
    <xf numFmtId="0" fontId="36" fillId="0" borderId="8" xfId="2" applyFont="1" applyFill="1" applyBorder="1" applyAlignment="1">
      <alignment horizontal="left"/>
    </xf>
    <xf numFmtId="0" fontId="22" fillId="3" borderId="8" xfId="0" applyFont="1" applyFill="1" applyBorder="1" applyAlignment="1">
      <alignment horizontal="left" vertical="center"/>
    </xf>
    <xf numFmtId="2" fontId="19" fillId="0" borderId="21" xfId="0" applyNumberFormat="1" applyFont="1" applyBorder="1"/>
    <xf numFmtId="2" fontId="19" fillId="0" borderId="22" xfId="0" applyNumberFormat="1" applyFont="1" applyBorder="1"/>
    <xf numFmtId="0" fontId="22" fillId="2" borderId="8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2" fillId="0" borderId="0" xfId="2" applyFont="1" applyBorder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42" fillId="0" borderId="0" xfId="0" applyFont="1"/>
    <xf numFmtId="14" fontId="0" fillId="0" borderId="0" xfId="0" applyNumberFormat="1" applyBorder="1" applyAlignment="1">
      <alignment horizontal="center"/>
    </xf>
    <xf numFmtId="0" fontId="3" fillId="0" borderId="0" xfId="0" applyFont="1"/>
    <xf numFmtId="0" fontId="43" fillId="0" borderId="0" xfId="0" applyFont="1"/>
    <xf numFmtId="0" fontId="44" fillId="0" borderId="1" xfId="0" applyFont="1" applyBorder="1" applyAlignment="1">
      <alignment horizontal="center"/>
    </xf>
    <xf numFmtId="164" fontId="44" fillId="0" borderId="1" xfId="0" applyNumberFormat="1" applyFont="1" applyBorder="1"/>
    <xf numFmtId="0" fontId="44" fillId="0" borderId="1" xfId="0" applyFont="1" applyBorder="1"/>
    <xf numFmtId="14" fontId="0" fillId="0" borderId="0" xfId="0" applyNumberFormat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164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16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33" fillId="3" borderId="1" xfId="0" applyFont="1" applyFill="1" applyBorder="1" applyAlignment="1">
      <alignment horizontal="left" vertical="center"/>
    </xf>
    <xf numFmtId="0" fontId="33" fillId="0" borderId="1" xfId="2" applyFont="1" applyBorder="1" applyAlignment="1">
      <alignment horizontal="left"/>
    </xf>
    <xf numFmtId="0" fontId="33" fillId="3" borderId="1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center" vertical="center"/>
    </xf>
    <xf numFmtId="0" fontId="46" fillId="3" borderId="1" xfId="0" applyFont="1" applyFill="1" applyBorder="1" applyAlignment="1">
      <alignment horizontal="left" vertical="center"/>
    </xf>
    <xf numFmtId="0" fontId="46" fillId="0" borderId="1" xfId="2" applyFont="1" applyBorder="1" applyAlignment="1">
      <alignment horizontal="left"/>
    </xf>
    <xf numFmtId="0" fontId="33" fillId="3" borderId="4" xfId="0" applyFont="1" applyFill="1" applyBorder="1" applyAlignment="1">
      <alignment horizontal="left" vertical="center"/>
    </xf>
    <xf numFmtId="0" fontId="46" fillId="0" borderId="1" xfId="2" applyFont="1" applyFill="1" applyBorder="1" applyAlignment="1">
      <alignment horizontal="left"/>
    </xf>
    <xf numFmtId="0" fontId="47" fillId="0" borderId="1" xfId="2" applyFont="1" applyFill="1" applyBorder="1" applyAlignment="1">
      <alignment horizontal="left"/>
    </xf>
    <xf numFmtId="0" fontId="46" fillId="2" borderId="1" xfId="0" applyFont="1" applyFill="1" applyBorder="1" applyAlignment="1">
      <alignment horizontal="left"/>
    </xf>
    <xf numFmtId="0" fontId="33" fillId="2" borderId="4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6" fillId="2" borderId="3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left" vertical="center"/>
    </xf>
    <xf numFmtId="0" fontId="46" fillId="0" borderId="8" xfId="2" applyFont="1" applyBorder="1" applyAlignment="1">
      <alignment horizontal="left"/>
    </xf>
    <xf numFmtId="0" fontId="33" fillId="3" borderId="8" xfId="0" applyFont="1" applyFill="1" applyBorder="1" applyAlignment="1">
      <alignment horizontal="center" vertical="center"/>
    </xf>
    <xf numFmtId="0" fontId="46" fillId="0" borderId="16" xfId="2" applyFont="1" applyBorder="1" applyAlignment="1">
      <alignment horizontal="left"/>
    </xf>
    <xf numFmtId="0" fontId="33" fillId="3" borderId="16" xfId="0" applyFont="1" applyFill="1" applyBorder="1" applyAlignment="1">
      <alignment horizontal="center" vertical="center"/>
    </xf>
    <xf numFmtId="0" fontId="33" fillId="3" borderId="16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/>
    </xf>
    <xf numFmtId="0" fontId="33" fillId="3" borderId="8" xfId="0" applyFont="1" applyFill="1" applyBorder="1" applyAlignment="1">
      <alignment horizontal="left" vertical="center"/>
    </xf>
    <xf numFmtId="0" fontId="33" fillId="0" borderId="16" xfId="2" applyFont="1" applyBorder="1" applyAlignment="1">
      <alignment horizontal="lef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1"/>
  <sheetViews>
    <sheetView topLeftCell="A19" zoomScale="85" zoomScaleNormal="85" workbookViewId="0">
      <selection activeCell="P89" sqref="P89"/>
    </sheetView>
  </sheetViews>
  <sheetFormatPr defaultRowHeight="14.25"/>
  <cols>
    <col min="1" max="1" width="2.125" customWidth="1"/>
    <col min="2" max="2" width="4" customWidth="1"/>
    <col min="3" max="3" width="4.75" customWidth="1"/>
    <col min="4" max="4" width="12.125" customWidth="1"/>
    <col min="5" max="5" width="10.75" customWidth="1"/>
    <col min="7" max="7" width="30.375" customWidth="1"/>
    <col min="8" max="8" width="8.75" customWidth="1"/>
    <col min="9" max="9" width="8.375" customWidth="1"/>
    <col min="10" max="10" width="7.5" customWidth="1"/>
    <col min="11" max="11" width="8.375" customWidth="1"/>
    <col min="12" max="12" width="4.625" customWidth="1"/>
    <col min="13" max="13" width="4.875" customWidth="1"/>
    <col min="18" max="18" width="17.25" customWidth="1"/>
    <col min="19" max="19" width="31.25" customWidth="1"/>
  </cols>
  <sheetData>
    <row r="1" spans="2:24" ht="30" customHeight="1"/>
    <row r="2" spans="2:24" ht="26.25">
      <c r="B2" s="17"/>
      <c r="C2" s="1"/>
      <c r="D2" s="83" t="s">
        <v>194</v>
      </c>
      <c r="E2" s="1"/>
      <c r="F2" s="1"/>
      <c r="G2" s="1"/>
      <c r="H2" s="1"/>
      <c r="I2" s="1"/>
      <c r="J2" s="1"/>
      <c r="K2" s="1"/>
    </row>
    <row r="3" spans="2:24">
      <c r="B3" s="96" t="s">
        <v>0</v>
      </c>
      <c r="C3" s="1"/>
      <c r="D3" s="1"/>
      <c r="E3" s="1"/>
      <c r="F3" s="1"/>
      <c r="G3" s="1"/>
      <c r="H3" s="201">
        <v>44985</v>
      </c>
      <c r="I3" s="201"/>
      <c r="J3" s="1"/>
      <c r="K3" s="1"/>
    </row>
    <row r="5" spans="2:24" ht="13.9" customHeight="1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103" t="s">
        <v>170</v>
      </c>
      <c r="M5" s="20" t="s">
        <v>171</v>
      </c>
      <c r="S5" s="12"/>
      <c r="T5" s="57"/>
      <c r="U5" s="58"/>
      <c r="V5" s="58"/>
      <c r="W5" s="44"/>
      <c r="X5" s="12"/>
    </row>
    <row r="6" spans="2:24" ht="13.9" customHeight="1">
      <c r="B6" s="18">
        <v>1</v>
      </c>
      <c r="C6" s="2">
        <v>43</v>
      </c>
      <c r="D6" s="63" t="s">
        <v>110</v>
      </c>
      <c r="E6" s="63" t="s">
        <v>107</v>
      </c>
      <c r="F6" s="64">
        <v>2003</v>
      </c>
      <c r="G6" s="63" t="s">
        <v>11</v>
      </c>
      <c r="H6" s="5">
        <v>10.205</v>
      </c>
      <c r="I6" s="5">
        <v>10.324999999999999</v>
      </c>
      <c r="J6" s="5">
        <v>10.287000000000001</v>
      </c>
      <c r="K6" s="5">
        <f t="shared" ref="K6:K14" si="0">SUM(I6:J6)</f>
        <v>20.612000000000002</v>
      </c>
      <c r="L6" s="105" t="s">
        <v>172</v>
      </c>
      <c r="M6" s="106">
        <v>15</v>
      </c>
      <c r="N6" s="31"/>
      <c r="O6" s="25"/>
      <c r="P6" s="17"/>
      <c r="Q6" s="56"/>
      <c r="S6" s="12"/>
      <c r="T6" s="59"/>
      <c r="U6" s="58"/>
      <c r="V6" s="58"/>
      <c r="W6" s="44"/>
      <c r="X6" s="12"/>
    </row>
    <row r="7" spans="2:24" ht="13.9" customHeight="1">
      <c r="B7" s="18">
        <v>2</v>
      </c>
      <c r="C7" s="18">
        <v>45</v>
      </c>
      <c r="D7" s="63" t="s">
        <v>109</v>
      </c>
      <c r="E7" s="63" t="s">
        <v>108</v>
      </c>
      <c r="F7" s="64">
        <v>2003</v>
      </c>
      <c r="G7" s="63" t="s">
        <v>11</v>
      </c>
      <c r="H7" s="5">
        <v>10.398</v>
      </c>
      <c r="I7" s="5">
        <v>10.395</v>
      </c>
      <c r="J7" s="5">
        <v>10.609</v>
      </c>
      <c r="K7" s="5">
        <f t="shared" si="0"/>
        <v>21.003999999999998</v>
      </c>
      <c r="L7" s="105" t="s">
        <v>172</v>
      </c>
      <c r="M7" s="106">
        <v>12</v>
      </c>
      <c r="N7" s="12"/>
      <c r="O7" s="12"/>
      <c r="P7" s="17"/>
      <c r="Q7" s="56"/>
      <c r="R7" s="17"/>
      <c r="S7" s="12"/>
      <c r="T7" s="59"/>
      <c r="U7" s="58"/>
      <c r="V7" s="58"/>
      <c r="W7" s="44"/>
      <c r="X7" s="12"/>
    </row>
    <row r="8" spans="2:24" ht="13.9" customHeight="1">
      <c r="B8" s="19">
        <v>3</v>
      </c>
      <c r="C8" s="18">
        <v>40</v>
      </c>
      <c r="D8" s="241" t="s">
        <v>56</v>
      </c>
      <c r="E8" s="241" t="s">
        <v>57</v>
      </c>
      <c r="F8" s="243">
        <v>2006</v>
      </c>
      <c r="G8" s="241" t="s">
        <v>14</v>
      </c>
      <c r="H8" s="5">
        <v>11.099</v>
      </c>
      <c r="I8" s="5">
        <v>10.792</v>
      </c>
      <c r="J8" s="5">
        <v>10.834</v>
      </c>
      <c r="K8" s="5">
        <f t="shared" si="0"/>
        <v>21.625999999999998</v>
      </c>
      <c r="L8" s="105" t="s">
        <v>172</v>
      </c>
      <c r="M8" s="106">
        <v>10</v>
      </c>
      <c r="P8" s="17"/>
      <c r="Q8" s="12"/>
      <c r="R8" s="17"/>
      <c r="S8" s="12"/>
      <c r="T8" s="57"/>
      <c r="U8" s="58"/>
      <c r="V8" s="58"/>
      <c r="W8" s="44"/>
      <c r="X8" s="12"/>
    </row>
    <row r="9" spans="2:24" ht="13.9" customHeight="1">
      <c r="B9" s="18">
        <v>4</v>
      </c>
      <c r="C9" s="18">
        <v>46</v>
      </c>
      <c r="D9" s="65" t="s">
        <v>48</v>
      </c>
      <c r="E9" s="65" t="s">
        <v>12</v>
      </c>
      <c r="F9" s="64">
        <v>2004</v>
      </c>
      <c r="G9" s="66" t="s">
        <v>105</v>
      </c>
      <c r="H9" s="5">
        <v>10.978999999999999</v>
      </c>
      <c r="I9" s="5">
        <v>11.122999999999999</v>
      </c>
      <c r="J9" s="5">
        <v>10.71</v>
      </c>
      <c r="K9" s="5">
        <f t="shared" si="0"/>
        <v>21.832999999999998</v>
      </c>
      <c r="L9" s="105" t="s">
        <v>173</v>
      </c>
      <c r="M9" s="106">
        <v>8</v>
      </c>
      <c r="P9" s="17"/>
      <c r="Q9" s="12"/>
      <c r="R9" s="17"/>
      <c r="S9" s="12"/>
      <c r="T9" s="57"/>
      <c r="U9" s="58"/>
      <c r="V9" s="58"/>
      <c r="W9" s="44"/>
      <c r="X9" s="12"/>
    </row>
    <row r="10" spans="2:24" ht="13.9" customHeight="1">
      <c r="B10" s="18">
        <v>5</v>
      </c>
      <c r="C10" s="18">
        <v>47</v>
      </c>
      <c r="D10" s="65" t="s">
        <v>83</v>
      </c>
      <c r="E10" s="65" t="s">
        <v>50</v>
      </c>
      <c r="F10" s="64">
        <v>2005</v>
      </c>
      <c r="G10" s="66" t="s">
        <v>104</v>
      </c>
      <c r="H10" s="5">
        <v>11.349</v>
      </c>
      <c r="I10" s="5">
        <v>11.002000000000001</v>
      </c>
      <c r="J10" s="5">
        <v>10.874000000000001</v>
      </c>
      <c r="K10" s="5">
        <f t="shared" si="0"/>
        <v>21.876000000000001</v>
      </c>
      <c r="L10" s="105" t="s">
        <v>173</v>
      </c>
      <c r="M10" s="106">
        <v>6</v>
      </c>
      <c r="P10" s="17"/>
      <c r="Q10" s="17"/>
      <c r="R10" s="17"/>
      <c r="S10" s="12"/>
      <c r="T10" s="59"/>
      <c r="U10" s="58"/>
      <c r="V10" s="58"/>
      <c r="W10" s="44"/>
      <c r="X10" s="12"/>
    </row>
    <row r="11" spans="2:24" ht="13.9" customHeight="1">
      <c r="B11" s="18">
        <v>6</v>
      </c>
      <c r="C11" s="18">
        <v>44</v>
      </c>
      <c r="D11" s="72" t="s">
        <v>98</v>
      </c>
      <c r="E11" s="73" t="s">
        <v>99</v>
      </c>
      <c r="F11" s="71">
        <v>2004</v>
      </c>
      <c r="G11" s="74" t="s">
        <v>16</v>
      </c>
      <c r="H11" s="5">
        <v>11.25</v>
      </c>
      <c r="I11" s="5">
        <v>11.28</v>
      </c>
      <c r="J11" s="5">
        <v>11.252000000000001</v>
      </c>
      <c r="K11" s="5">
        <f t="shared" si="0"/>
        <v>22.532</v>
      </c>
      <c r="L11" s="105" t="s">
        <v>174</v>
      </c>
      <c r="M11" s="106">
        <v>4</v>
      </c>
      <c r="P11" s="17"/>
      <c r="Q11" s="56"/>
      <c r="R11" s="17"/>
      <c r="S11" s="12"/>
      <c r="T11" s="59"/>
      <c r="U11" s="58"/>
      <c r="V11" s="58"/>
      <c r="W11" s="44"/>
      <c r="X11" s="12"/>
    </row>
    <row r="12" spans="2:24" ht="13.9" customHeight="1">
      <c r="B12" s="18">
        <v>7</v>
      </c>
      <c r="C12" s="18">
        <v>41</v>
      </c>
      <c r="D12" s="75" t="s">
        <v>92</v>
      </c>
      <c r="E12" s="75" t="s">
        <v>49</v>
      </c>
      <c r="F12" s="64">
        <v>2005</v>
      </c>
      <c r="G12" s="66" t="s">
        <v>105</v>
      </c>
      <c r="H12" s="5">
        <v>11.16</v>
      </c>
      <c r="I12" s="5">
        <v>11.287000000000001</v>
      </c>
      <c r="J12" s="5">
        <v>11.257</v>
      </c>
      <c r="K12" s="5">
        <f t="shared" si="0"/>
        <v>22.544</v>
      </c>
      <c r="L12" s="105" t="s">
        <v>174</v>
      </c>
      <c r="M12" s="106">
        <v>3</v>
      </c>
      <c r="P12" s="17"/>
      <c r="Q12" s="12"/>
      <c r="R12" s="17"/>
      <c r="S12" s="12"/>
      <c r="T12" s="59"/>
      <c r="U12" s="58"/>
      <c r="V12" s="58"/>
      <c r="W12" s="44"/>
      <c r="X12" s="12"/>
    </row>
    <row r="13" spans="2:24" ht="13.9" customHeight="1">
      <c r="B13" s="18">
        <v>8</v>
      </c>
      <c r="C13" s="18">
        <v>39</v>
      </c>
      <c r="D13" s="65" t="s">
        <v>78</v>
      </c>
      <c r="E13" s="65" t="s">
        <v>15</v>
      </c>
      <c r="F13" s="64">
        <v>2005</v>
      </c>
      <c r="G13" s="66" t="s">
        <v>103</v>
      </c>
      <c r="H13" s="5">
        <v>11.526</v>
      </c>
      <c r="I13" s="5">
        <v>11.567</v>
      </c>
      <c r="J13" s="5">
        <v>11.696999999999999</v>
      </c>
      <c r="K13" s="5">
        <f t="shared" si="0"/>
        <v>23.263999999999999</v>
      </c>
      <c r="L13" s="105" t="s">
        <v>174</v>
      </c>
      <c r="M13" s="106">
        <v>2</v>
      </c>
      <c r="P13" s="17"/>
      <c r="Q13" s="56"/>
      <c r="R13" s="17"/>
      <c r="S13" s="12"/>
      <c r="T13" s="59"/>
      <c r="U13" s="58"/>
      <c r="V13" s="58"/>
      <c r="W13" s="44"/>
      <c r="X13" s="12"/>
    </row>
    <row r="14" spans="2:24" ht="13.9" customHeight="1">
      <c r="B14" s="18">
        <v>9</v>
      </c>
      <c r="C14" s="18">
        <v>42</v>
      </c>
      <c r="D14" s="65" t="s">
        <v>85</v>
      </c>
      <c r="E14" s="65" t="s">
        <v>17</v>
      </c>
      <c r="F14" s="64">
        <v>2005</v>
      </c>
      <c r="G14" s="66" t="s">
        <v>105</v>
      </c>
      <c r="H14" s="5">
        <v>12.231</v>
      </c>
      <c r="I14" s="5">
        <v>11.912000000000001</v>
      </c>
      <c r="J14" s="5">
        <v>11.487</v>
      </c>
      <c r="K14" s="5">
        <f t="shared" si="0"/>
        <v>23.399000000000001</v>
      </c>
      <c r="L14" s="105" t="s">
        <v>174</v>
      </c>
      <c r="M14" s="106"/>
      <c r="P14" s="17"/>
      <c r="Q14" s="56"/>
      <c r="R14" s="17"/>
      <c r="S14" s="12"/>
      <c r="T14" s="59"/>
      <c r="U14" s="58"/>
      <c r="V14" s="58"/>
      <c r="W14" s="44"/>
      <c r="X14" s="12"/>
    </row>
    <row r="15" spans="2:24" ht="13.9" customHeight="1">
      <c r="S15" s="12"/>
      <c r="T15" s="59"/>
      <c r="U15" s="58"/>
      <c r="V15" s="58"/>
      <c r="W15" s="44"/>
      <c r="X15" s="12"/>
    </row>
    <row r="16" spans="2:24" ht="13.9" customHeight="1">
      <c r="B16" s="1"/>
      <c r="C16" s="1"/>
      <c r="D16" s="94" t="s">
        <v>18</v>
      </c>
      <c r="E16" s="1"/>
      <c r="F16" s="1"/>
      <c r="G16" s="1"/>
      <c r="H16" s="94" t="s">
        <v>19</v>
      </c>
      <c r="I16" s="1"/>
      <c r="J16" s="1"/>
      <c r="K16" s="1"/>
      <c r="S16" s="12"/>
      <c r="T16" s="59"/>
      <c r="U16" s="58"/>
      <c r="V16" s="58"/>
      <c r="W16" s="44"/>
      <c r="X16" s="12"/>
    </row>
    <row r="17" spans="2:25" ht="13.9" customHeight="1">
      <c r="S17" s="12"/>
      <c r="T17" s="57"/>
      <c r="U17" s="58"/>
      <c r="V17" s="58"/>
      <c r="W17" s="44"/>
      <c r="X17" s="12"/>
    </row>
    <row r="18" spans="2:25" ht="13.9" customHeight="1">
      <c r="B18" s="1"/>
      <c r="C18" s="1"/>
      <c r="D18" s="95" t="s">
        <v>137</v>
      </c>
      <c r="E18" s="1"/>
      <c r="F18" s="1"/>
      <c r="G18" s="1"/>
      <c r="H18" s="95" t="s">
        <v>136</v>
      </c>
      <c r="I18" s="1"/>
      <c r="J18" s="1"/>
      <c r="K18" s="1"/>
      <c r="S18" s="12"/>
      <c r="T18" s="57"/>
      <c r="U18" s="58"/>
      <c r="V18" s="58"/>
      <c r="W18" s="44"/>
      <c r="X18" s="12"/>
    </row>
    <row r="19" spans="2:25" ht="13.9" customHeight="1">
      <c r="S19" s="12"/>
      <c r="T19" s="57"/>
      <c r="U19" s="58"/>
      <c r="V19" s="58"/>
      <c r="W19" s="44"/>
      <c r="X19" s="12"/>
    </row>
    <row r="20" spans="2:25" ht="192.6" customHeight="1">
      <c r="S20" s="12"/>
      <c r="T20" s="57"/>
      <c r="U20" s="58"/>
      <c r="V20" s="58"/>
      <c r="W20" s="44"/>
      <c r="X20" s="12"/>
    </row>
    <row r="21" spans="2:25" ht="39" customHeight="1">
      <c r="B21" s="17"/>
      <c r="D21" s="83" t="s">
        <v>194</v>
      </c>
      <c r="E21" s="6"/>
      <c r="F21" s="6"/>
      <c r="G21" s="6"/>
      <c r="H21" s="201">
        <v>44985</v>
      </c>
      <c r="I21" s="201"/>
      <c r="J21" s="6"/>
      <c r="K21" s="6"/>
      <c r="S21" s="12"/>
      <c r="T21" s="57"/>
      <c r="U21" s="58"/>
      <c r="V21" s="58"/>
      <c r="W21" s="44"/>
      <c r="X21" s="12"/>
    </row>
    <row r="22" spans="2:25" ht="13.9" customHeight="1">
      <c r="B22" s="6" t="s">
        <v>20</v>
      </c>
      <c r="C22" s="6"/>
      <c r="D22" s="6"/>
      <c r="E22" s="6"/>
      <c r="F22" s="6"/>
      <c r="G22" s="6"/>
      <c r="H22" s="6"/>
      <c r="I22" s="6"/>
      <c r="J22" s="6"/>
      <c r="K22" s="6"/>
      <c r="M22" s="17"/>
      <c r="S22" s="12"/>
      <c r="T22" s="57"/>
      <c r="U22" s="58"/>
      <c r="V22" s="58"/>
      <c r="W22" s="44"/>
      <c r="X22" s="12"/>
      <c r="Y22" s="17"/>
    </row>
    <row r="23" spans="2:25" ht="13.9" customHeight="1">
      <c r="B23" s="9" t="s">
        <v>1</v>
      </c>
      <c r="C23" s="9" t="s">
        <v>2</v>
      </c>
      <c r="D23" s="9" t="s">
        <v>3</v>
      </c>
      <c r="E23" s="9" t="s">
        <v>4</v>
      </c>
      <c r="F23" s="9" t="s">
        <v>5</v>
      </c>
      <c r="G23" s="9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3" t="s">
        <v>170</v>
      </c>
      <c r="M23" s="20" t="s">
        <v>171</v>
      </c>
      <c r="N23" s="31"/>
      <c r="O23" s="25"/>
      <c r="P23" s="25"/>
      <c r="Q23" s="31"/>
      <c r="R23" s="12"/>
      <c r="T23" s="28"/>
      <c r="U23" s="28"/>
      <c r="V23" s="29"/>
      <c r="W23" s="30"/>
      <c r="X23" s="17"/>
      <c r="Y23" s="17"/>
    </row>
    <row r="24" spans="2:25" ht="13.9" customHeight="1">
      <c r="B24" s="18">
        <v>1</v>
      </c>
      <c r="C24" s="8">
        <v>26</v>
      </c>
      <c r="D24" s="65" t="s">
        <v>22</v>
      </c>
      <c r="E24" s="65" t="s">
        <v>23</v>
      </c>
      <c r="F24" s="64">
        <v>2006</v>
      </c>
      <c r="G24" s="66" t="s">
        <v>106</v>
      </c>
      <c r="H24" s="86">
        <v>9.7720000000000002</v>
      </c>
      <c r="I24" s="86">
        <v>9.5500000000000007</v>
      </c>
      <c r="J24" s="86">
        <v>9.7210000000000001</v>
      </c>
      <c r="K24" s="86">
        <f t="shared" ref="K24:K43" si="1">SUM(I24:J24)</f>
        <v>19.271000000000001</v>
      </c>
      <c r="L24" s="104" t="s">
        <v>172</v>
      </c>
      <c r="M24" s="67">
        <v>9</v>
      </c>
      <c r="N24" s="31"/>
      <c r="O24" s="25"/>
      <c r="P24" s="25"/>
      <c r="Q24" s="31"/>
      <c r="R24" s="12"/>
      <c r="T24" s="28"/>
      <c r="U24" s="28"/>
      <c r="V24" s="29"/>
      <c r="W24" s="30"/>
      <c r="X24" s="17"/>
      <c r="Y24" s="17"/>
    </row>
    <row r="25" spans="2:25" ht="13.9" customHeight="1">
      <c r="B25" s="18">
        <v>2</v>
      </c>
      <c r="C25" s="18">
        <v>22</v>
      </c>
      <c r="D25" s="65" t="s">
        <v>21</v>
      </c>
      <c r="E25" s="65" t="s">
        <v>135</v>
      </c>
      <c r="F25" s="64">
        <v>2006</v>
      </c>
      <c r="G25" s="66" t="s">
        <v>106</v>
      </c>
      <c r="H25" s="86">
        <v>9.7989999999999995</v>
      </c>
      <c r="I25" s="86">
        <v>9.7219999999999995</v>
      </c>
      <c r="J25" s="86">
        <v>9.8350000000000009</v>
      </c>
      <c r="K25" s="86">
        <f t="shared" si="1"/>
        <v>19.557000000000002</v>
      </c>
      <c r="L25" s="104" t="s">
        <v>173</v>
      </c>
      <c r="M25" s="67">
        <v>7</v>
      </c>
      <c r="N25" s="31"/>
      <c r="O25" s="25"/>
      <c r="P25" s="25"/>
      <c r="Q25" s="31"/>
      <c r="R25" s="12"/>
      <c r="T25" s="28"/>
      <c r="U25" s="28"/>
      <c r="V25" s="29"/>
      <c r="W25" s="30"/>
      <c r="X25" s="17"/>
      <c r="Y25" s="17"/>
    </row>
    <row r="26" spans="2:25" ht="34.15" customHeight="1">
      <c r="B26" s="18">
        <v>3</v>
      </c>
      <c r="C26" s="18">
        <v>35</v>
      </c>
      <c r="D26" s="65" t="s">
        <v>30</v>
      </c>
      <c r="E26" s="65" t="s">
        <v>31</v>
      </c>
      <c r="F26" s="64">
        <v>2006</v>
      </c>
      <c r="G26" s="66" t="s">
        <v>169</v>
      </c>
      <c r="H26" s="86">
        <v>10.272</v>
      </c>
      <c r="I26" s="86">
        <v>9.7959999999999994</v>
      </c>
      <c r="J26" s="86">
        <v>9.8239999999999998</v>
      </c>
      <c r="K26" s="86">
        <f t="shared" si="1"/>
        <v>19.619999999999997</v>
      </c>
      <c r="L26" s="104" t="s">
        <v>173</v>
      </c>
      <c r="M26" s="67">
        <v>6</v>
      </c>
      <c r="N26" s="31"/>
      <c r="O26" s="31"/>
      <c r="P26" s="31"/>
      <c r="Q26" s="31"/>
      <c r="R26" s="12"/>
      <c r="T26" s="28"/>
      <c r="U26" s="28"/>
      <c r="V26" s="29"/>
      <c r="W26" s="30"/>
      <c r="X26" s="17"/>
      <c r="Y26" s="17"/>
    </row>
    <row r="27" spans="2:25" ht="13.9" customHeight="1">
      <c r="B27" s="19">
        <v>4</v>
      </c>
      <c r="C27" s="18">
        <v>30</v>
      </c>
      <c r="D27" s="241" t="s">
        <v>54</v>
      </c>
      <c r="E27" s="242" t="s">
        <v>42</v>
      </c>
      <c r="F27" s="243">
        <v>2007</v>
      </c>
      <c r="G27" s="241" t="s">
        <v>46</v>
      </c>
      <c r="H27" s="86">
        <v>10.034000000000001</v>
      </c>
      <c r="I27" s="86">
        <v>9.83</v>
      </c>
      <c r="J27" s="86">
        <v>9.9749999999999996</v>
      </c>
      <c r="K27" s="86">
        <f t="shared" si="1"/>
        <v>19.805</v>
      </c>
      <c r="L27" s="104" t="s">
        <v>173</v>
      </c>
      <c r="M27" s="67">
        <v>5</v>
      </c>
      <c r="N27" s="31"/>
      <c r="O27" s="31"/>
      <c r="P27" s="31"/>
      <c r="Q27" s="31"/>
      <c r="R27" s="12"/>
      <c r="T27" s="28"/>
      <c r="U27" s="28"/>
      <c r="V27" s="29"/>
      <c r="W27" s="30"/>
      <c r="X27" s="17"/>
      <c r="Y27" s="17"/>
    </row>
    <row r="28" spans="2:25" ht="13.9" customHeight="1">
      <c r="B28" s="18">
        <v>5</v>
      </c>
      <c r="C28" s="18">
        <v>29</v>
      </c>
      <c r="D28" s="65" t="s">
        <v>96</v>
      </c>
      <c r="E28" s="65" t="s">
        <v>33</v>
      </c>
      <c r="F28" s="64">
        <v>2006</v>
      </c>
      <c r="G28" s="66" t="s">
        <v>106</v>
      </c>
      <c r="H28" s="86">
        <v>10.317</v>
      </c>
      <c r="I28" s="86">
        <v>9.8350000000000009</v>
      </c>
      <c r="J28" s="86">
        <v>10.06</v>
      </c>
      <c r="K28" s="86">
        <f t="shared" si="1"/>
        <v>19.895000000000003</v>
      </c>
      <c r="L28" s="104" t="s">
        <v>173</v>
      </c>
      <c r="M28" s="67">
        <v>5</v>
      </c>
      <c r="N28" s="31"/>
      <c r="O28" s="31"/>
      <c r="P28" s="31"/>
      <c r="Q28" s="31"/>
      <c r="R28" s="12"/>
      <c r="T28" s="28"/>
      <c r="U28" s="28"/>
      <c r="V28" s="29"/>
      <c r="W28" s="36"/>
      <c r="X28" s="17"/>
      <c r="Y28" s="17"/>
    </row>
    <row r="29" spans="2:25" ht="13.9" customHeight="1">
      <c r="B29" s="19">
        <v>6</v>
      </c>
      <c r="C29" s="18">
        <v>23</v>
      </c>
      <c r="D29" s="244" t="s">
        <v>69</v>
      </c>
      <c r="E29" s="244" t="s">
        <v>70</v>
      </c>
      <c r="F29" s="243">
        <v>2007</v>
      </c>
      <c r="G29" s="241" t="s">
        <v>14</v>
      </c>
      <c r="H29" s="86">
        <v>10.215999999999999</v>
      </c>
      <c r="I29" s="86">
        <v>9.8670000000000009</v>
      </c>
      <c r="J29" s="86">
        <v>10.044</v>
      </c>
      <c r="K29" s="86">
        <f t="shared" si="1"/>
        <v>19.911000000000001</v>
      </c>
      <c r="L29" s="104" t="s">
        <v>173</v>
      </c>
      <c r="M29" s="64">
        <v>4</v>
      </c>
      <c r="N29" s="12"/>
      <c r="O29" s="12"/>
      <c r="P29" s="12"/>
      <c r="Q29" s="12"/>
      <c r="R29" s="12"/>
      <c r="T29" s="28"/>
      <c r="U29" s="28"/>
      <c r="V29" s="29"/>
      <c r="W29" s="36"/>
      <c r="X29" s="17"/>
      <c r="Y29" s="17"/>
    </row>
    <row r="30" spans="2:25" ht="13.9" customHeight="1">
      <c r="B30" s="18">
        <v>7</v>
      </c>
      <c r="C30" s="18">
        <v>31</v>
      </c>
      <c r="D30" s="65" t="s">
        <v>53</v>
      </c>
      <c r="E30" s="65" t="s">
        <v>75</v>
      </c>
      <c r="F30" s="64">
        <v>2009</v>
      </c>
      <c r="G30" s="66" t="s">
        <v>106</v>
      </c>
      <c r="H30" s="89">
        <v>10.246</v>
      </c>
      <c r="I30" s="86">
        <v>10.132</v>
      </c>
      <c r="J30" s="86">
        <v>9.9730000000000008</v>
      </c>
      <c r="K30" s="86">
        <f t="shared" si="1"/>
        <v>20.105</v>
      </c>
      <c r="L30" s="104" t="s">
        <v>173</v>
      </c>
      <c r="M30" s="64">
        <v>4</v>
      </c>
      <c r="T30" s="28"/>
      <c r="U30" s="28"/>
      <c r="V30" s="29"/>
      <c r="W30" s="36"/>
      <c r="X30" s="17"/>
      <c r="Y30" s="17"/>
    </row>
    <row r="31" spans="2:25" ht="13.9" customHeight="1">
      <c r="B31" s="18">
        <v>8</v>
      </c>
      <c r="C31" s="18">
        <v>19</v>
      </c>
      <c r="D31" s="65" t="s">
        <v>91</v>
      </c>
      <c r="E31" s="65" t="s">
        <v>42</v>
      </c>
      <c r="F31" s="64">
        <v>2006</v>
      </c>
      <c r="G31" s="66" t="s">
        <v>106</v>
      </c>
      <c r="H31" s="86">
        <v>10.093</v>
      </c>
      <c r="I31" s="86">
        <v>10.116</v>
      </c>
      <c r="J31" s="86">
        <v>10.000999999999999</v>
      </c>
      <c r="K31" s="86">
        <f t="shared" si="1"/>
        <v>20.116999999999997</v>
      </c>
      <c r="L31" s="104" t="s">
        <v>173</v>
      </c>
      <c r="M31" s="64">
        <v>3</v>
      </c>
      <c r="T31" s="28"/>
      <c r="U31" s="28"/>
      <c r="V31" s="29"/>
      <c r="W31" s="36"/>
      <c r="X31" s="17"/>
      <c r="Y31" s="17"/>
    </row>
    <row r="32" spans="2:25" ht="32.450000000000003" customHeight="1">
      <c r="B32" s="18">
        <v>9</v>
      </c>
      <c r="C32" s="18">
        <v>25</v>
      </c>
      <c r="D32" s="65" t="s">
        <v>53</v>
      </c>
      <c r="E32" s="65" t="s">
        <v>82</v>
      </c>
      <c r="F32" s="64">
        <v>2006</v>
      </c>
      <c r="G32" s="66" t="s">
        <v>169</v>
      </c>
      <c r="H32" s="86">
        <v>9.83</v>
      </c>
      <c r="I32" s="86">
        <v>10.289</v>
      </c>
      <c r="J32" s="86">
        <v>9.9770000000000003</v>
      </c>
      <c r="K32" s="86">
        <f t="shared" si="1"/>
        <v>20.265999999999998</v>
      </c>
      <c r="L32" s="104" t="s">
        <v>173</v>
      </c>
      <c r="M32" s="64">
        <v>3</v>
      </c>
      <c r="T32" s="28"/>
      <c r="U32" s="28"/>
      <c r="V32" s="29"/>
      <c r="W32" s="36"/>
      <c r="X32" s="17"/>
      <c r="Y32" s="17"/>
    </row>
    <row r="33" spans="2:25" ht="13.9" customHeight="1">
      <c r="B33" s="18">
        <v>10</v>
      </c>
      <c r="C33" s="18">
        <v>27</v>
      </c>
      <c r="D33" s="63" t="s">
        <v>131</v>
      </c>
      <c r="E33" s="63" t="s">
        <v>112</v>
      </c>
      <c r="F33" s="64">
        <v>2007</v>
      </c>
      <c r="G33" s="63" t="s">
        <v>11</v>
      </c>
      <c r="H33" s="86">
        <v>9.9589999999999996</v>
      </c>
      <c r="I33" s="86">
        <v>10.007999999999999</v>
      </c>
      <c r="J33" s="86">
        <v>10.28</v>
      </c>
      <c r="K33" s="86">
        <f t="shared" si="1"/>
        <v>20.287999999999997</v>
      </c>
      <c r="L33" s="104" t="s">
        <v>173</v>
      </c>
      <c r="M33" s="64">
        <v>2</v>
      </c>
      <c r="T33" s="28"/>
      <c r="U33" s="28"/>
      <c r="V33" s="29"/>
      <c r="W33" s="36"/>
      <c r="X33" s="17"/>
      <c r="Y33" s="17"/>
    </row>
    <row r="34" spans="2:25" ht="13.9" customHeight="1">
      <c r="B34" s="18">
        <v>11</v>
      </c>
      <c r="C34" s="18">
        <v>20</v>
      </c>
      <c r="D34" s="65" t="s">
        <v>26</v>
      </c>
      <c r="E34" s="65" t="s">
        <v>27</v>
      </c>
      <c r="F34" s="64">
        <v>2006</v>
      </c>
      <c r="G34" s="66" t="s">
        <v>106</v>
      </c>
      <c r="H34" s="86">
        <v>10.032</v>
      </c>
      <c r="I34" s="86">
        <v>10.007</v>
      </c>
      <c r="J34" s="86">
        <v>10.521000000000001</v>
      </c>
      <c r="K34" s="86">
        <f t="shared" si="1"/>
        <v>20.527999999999999</v>
      </c>
      <c r="L34" s="104" t="s">
        <v>173</v>
      </c>
      <c r="M34" s="64">
        <v>2</v>
      </c>
      <c r="T34" s="28"/>
      <c r="U34" s="28"/>
      <c r="V34" s="29"/>
      <c r="W34" s="36"/>
      <c r="X34" s="17"/>
      <c r="Y34" s="17"/>
    </row>
    <row r="35" spans="2:25" ht="13.9" customHeight="1">
      <c r="B35" s="19">
        <v>12</v>
      </c>
      <c r="C35" s="18">
        <v>24</v>
      </c>
      <c r="D35" s="242" t="s">
        <v>74</v>
      </c>
      <c r="E35" s="242" t="s">
        <v>43</v>
      </c>
      <c r="F35" s="243">
        <v>2007</v>
      </c>
      <c r="G35" s="245" t="s">
        <v>60</v>
      </c>
      <c r="H35" s="86">
        <v>10.734999999999999</v>
      </c>
      <c r="I35" s="86">
        <v>10.237</v>
      </c>
      <c r="J35" s="86">
        <v>10.374000000000001</v>
      </c>
      <c r="K35" s="86">
        <f t="shared" si="1"/>
        <v>20.611000000000001</v>
      </c>
      <c r="L35" s="104" t="s">
        <v>173</v>
      </c>
      <c r="M35" s="64">
        <v>1</v>
      </c>
      <c r="T35" s="28"/>
      <c r="U35" s="28"/>
      <c r="V35" s="29"/>
      <c r="W35" s="36"/>
      <c r="X35" s="17"/>
      <c r="Y35" s="17"/>
    </row>
    <row r="36" spans="2:25" ht="13.9" customHeight="1">
      <c r="B36" s="19">
        <v>13</v>
      </c>
      <c r="C36" s="18">
        <v>33</v>
      </c>
      <c r="D36" s="245" t="s">
        <v>73</v>
      </c>
      <c r="E36" s="245" t="s">
        <v>28</v>
      </c>
      <c r="F36" s="246">
        <v>2009</v>
      </c>
      <c r="G36" s="241" t="s">
        <v>14</v>
      </c>
      <c r="H36" s="86">
        <v>10.026999999999999</v>
      </c>
      <c r="I36" s="86">
        <v>10.59</v>
      </c>
      <c r="J36" s="86">
        <v>10.16</v>
      </c>
      <c r="K36" s="86">
        <f t="shared" si="1"/>
        <v>20.75</v>
      </c>
      <c r="L36" s="104" t="s">
        <v>174</v>
      </c>
      <c r="M36" s="64">
        <v>1</v>
      </c>
      <c r="T36" s="28"/>
      <c r="U36" s="28"/>
      <c r="V36" s="29"/>
      <c r="W36" s="36"/>
      <c r="X36" s="17"/>
      <c r="Y36" s="17"/>
    </row>
    <row r="37" spans="2:25" ht="13.9" customHeight="1">
      <c r="B37" s="18">
        <v>14</v>
      </c>
      <c r="C37" s="18">
        <v>28</v>
      </c>
      <c r="D37" s="65" t="s">
        <v>45</v>
      </c>
      <c r="E37" s="65" t="s">
        <v>44</v>
      </c>
      <c r="F37" s="64">
        <v>2006</v>
      </c>
      <c r="G37" s="66" t="s">
        <v>106</v>
      </c>
      <c r="H37" s="86">
        <v>10.691000000000001</v>
      </c>
      <c r="I37" s="86">
        <v>10.57</v>
      </c>
      <c r="J37" s="86">
        <v>10.3</v>
      </c>
      <c r="K37" s="86">
        <f t="shared" si="1"/>
        <v>20.87</v>
      </c>
      <c r="L37" s="104" t="s">
        <v>174</v>
      </c>
      <c r="M37" s="64">
        <v>1</v>
      </c>
      <c r="T37" s="28"/>
      <c r="U37" s="28"/>
      <c r="V37" s="29"/>
      <c r="W37" s="36"/>
      <c r="X37" s="17"/>
      <c r="Y37" s="17"/>
    </row>
    <row r="38" spans="2:25" ht="13.9" customHeight="1">
      <c r="B38" s="19">
        <v>15</v>
      </c>
      <c r="C38" s="18">
        <v>38</v>
      </c>
      <c r="D38" s="242" t="s">
        <v>39</v>
      </c>
      <c r="E38" s="244" t="s">
        <v>55</v>
      </c>
      <c r="F38" s="243">
        <v>2007</v>
      </c>
      <c r="G38" s="241" t="s">
        <v>14</v>
      </c>
      <c r="H38" s="86">
        <v>10.385999999999999</v>
      </c>
      <c r="I38" s="86">
        <v>10.698</v>
      </c>
      <c r="J38" s="86">
        <v>10.234999999999999</v>
      </c>
      <c r="K38" s="86">
        <f t="shared" si="1"/>
        <v>20.933</v>
      </c>
      <c r="L38" s="104" t="s">
        <v>174</v>
      </c>
      <c r="M38" s="64">
        <v>1</v>
      </c>
      <c r="T38" s="21"/>
      <c r="U38" s="21"/>
      <c r="V38" s="21"/>
      <c r="W38" s="34"/>
      <c r="X38" s="17"/>
      <c r="Y38" s="17"/>
    </row>
    <row r="39" spans="2:25" ht="29.45" customHeight="1">
      <c r="B39" s="18">
        <v>16</v>
      </c>
      <c r="C39" s="18">
        <v>34</v>
      </c>
      <c r="D39" s="65" t="s">
        <v>86</v>
      </c>
      <c r="E39" s="65" t="s">
        <v>35</v>
      </c>
      <c r="F39" s="64">
        <v>2007</v>
      </c>
      <c r="G39" s="66" t="s">
        <v>169</v>
      </c>
      <c r="H39" s="86">
        <v>10.519</v>
      </c>
      <c r="I39" s="86">
        <v>11.112</v>
      </c>
      <c r="J39" s="86">
        <v>10.23</v>
      </c>
      <c r="K39" s="86">
        <f t="shared" si="1"/>
        <v>21.341999999999999</v>
      </c>
      <c r="L39" s="104"/>
      <c r="M39" s="64">
        <v>1</v>
      </c>
      <c r="T39" s="35"/>
      <c r="U39" s="35"/>
      <c r="V39" s="35"/>
      <c r="W39" s="36"/>
      <c r="X39" s="17"/>
      <c r="Y39" s="17"/>
    </row>
    <row r="40" spans="2:25" ht="13.9" customHeight="1">
      <c r="B40" s="18">
        <v>17</v>
      </c>
      <c r="C40" s="18">
        <v>37</v>
      </c>
      <c r="D40" s="63" t="s">
        <v>133</v>
      </c>
      <c r="E40" s="63" t="s">
        <v>114</v>
      </c>
      <c r="F40" s="67">
        <v>2008</v>
      </c>
      <c r="G40" s="63" t="s">
        <v>11</v>
      </c>
      <c r="H40" s="87">
        <v>11.154</v>
      </c>
      <c r="I40" s="87">
        <v>10.644</v>
      </c>
      <c r="J40" s="87">
        <v>11.019</v>
      </c>
      <c r="K40" s="86">
        <f t="shared" si="1"/>
        <v>21.663</v>
      </c>
      <c r="L40" s="104"/>
      <c r="M40" s="64"/>
      <c r="T40" s="35"/>
      <c r="U40" s="35"/>
      <c r="V40" s="35"/>
      <c r="W40" s="36"/>
      <c r="X40" s="17"/>
      <c r="Y40" s="17"/>
    </row>
    <row r="41" spans="2:25" ht="13.9" customHeight="1">
      <c r="B41" s="18">
        <v>18</v>
      </c>
      <c r="C41" s="18">
        <v>21</v>
      </c>
      <c r="D41" s="63" t="s">
        <v>132</v>
      </c>
      <c r="E41" s="63" t="s">
        <v>113</v>
      </c>
      <c r="F41" s="64">
        <v>2008</v>
      </c>
      <c r="G41" s="63" t="s">
        <v>11</v>
      </c>
      <c r="H41" s="86">
        <v>11.97</v>
      </c>
      <c r="I41" s="86">
        <v>10.956</v>
      </c>
      <c r="J41" s="86">
        <v>10.965999999999999</v>
      </c>
      <c r="K41" s="86">
        <f t="shared" si="1"/>
        <v>21.921999999999997</v>
      </c>
      <c r="L41" s="104"/>
      <c r="M41" s="64"/>
      <c r="T41" s="38"/>
      <c r="U41" s="39"/>
      <c r="V41" s="40"/>
      <c r="W41" s="38"/>
      <c r="X41" s="17"/>
      <c r="Y41" s="17"/>
    </row>
    <row r="42" spans="2:25" ht="13.9" customHeight="1">
      <c r="B42" s="18">
        <v>19</v>
      </c>
      <c r="C42" s="18">
        <v>32</v>
      </c>
      <c r="D42" s="63" t="s">
        <v>130</v>
      </c>
      <c r="E42" s="63" t="s">
        <v>111</v>
      </c>
      <c r="F42" s="64">
        <v>2007</v>
      </c>
      <c r="G42" s="63" t="s">
        <v>11</v>
      </c>
      <c r="H42" s="86">
        <v>10.781000000000001</v>
      </c>
      <c r="I42" s="86">
        <v>11.3</v>
      </c>
      <c r="J42" s="86">
        <v>10.897</v>
      </c>
      <c r="K42" s="86">
        <f t="shared" si="1"/>
        <v>22.197000000000003</v>
      </c>
      <c r="L42" s="104"/>
      <c r="M42" s="64"/>
      <c r="T42" s="29"/>
      <c r="U42" s="41"/>
      <c r="V42" s="29"/>
      <c r="W42" s="42"/>
      <c r="X42" s="17"/>
      <c r="Y42" s="17"/>
    </row>
    <row r="43" spans="2:25" ht="13.9" customHeight="1">
      <c r="B43" s="19">
        <v>20</v>
      </c>
      <c r="C43" s="18">
        <v>36</v>
      </c>
      <c r="D43" s="242" t="s">
        <v>71</v>
      </c>
      <c r="E43" s="242" t="s">
        <v>35</v>
      </c>
      <c r="F43" s="243">
        <v>2007</v>
      </c>
      <c r="G43" s="241" t="s">
        <v>46</v>
      </c>
      <c r="H43" s="86">
        <v>10.74</v>
      </c>
      <c r="I43" s="86">
        <v>12.09</v>
      </c>
      <c r="J43" s="86">
        <v>10.215999999999999</v>
      </c>
      <c r="K43" s="86">
        <f t="shared" si="1"/>
        <v>22.305999999999997</v>
      </c>
      <c r="L43" s="104"/>
      <c r="M43" s="67"/>
      <c r="T43" s="29"/>
      <c r="U43" s="41"/>
      <c r="V43" s="29"/>
      <c r="W43" s="42"/>
      <c r="X43" s="17"/>
      <c r="Y43" s="17"/>
    </row>
    <row r="44" spans="2:25" ht="13.9" customHeight="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25" ht="13.9" customHeight="1">
      <c r="B45" s="6"/>
      <c r="C45" s="94" t="s">
        <v>18</v>
      </c>
      <c r="D45" s="6"/>
      <c r="E45" s="6"/>
      <c r="F45" s="6"/>
      <c r="G45" s="6"/>
      <c r="H45" s="94" t="s">
        <v>19</v>
      </c>
      <c r="I45" s="7"/>
      <c r="J45" s="6"/>
      <c r="K45" s="6"/>
    </row>
    <row r="46" spans="2:25" ht="13.9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25" ht="13.9" customHeight="1">
      <c r="B47" s="6"/>
      <c r="C47" s="95" t="s">
        <v>137</v>
      </c>
      <c r="D47" s="6"/>
      <c r="E47" s="6"/>
      <c r="F47" s="6"/>
      <c r="G47" s="6"/>
      <c r="H47" s="95" t="s">
        <v>136</v>
      </c>
      <c r="I47" s="6"/>
      <c r="J47" s="6"/>
      <c r="K47" s="6"/>
      <c r="P47" s="81"/>
      <c r="Q47" s="81"/>
      <c r="R47" s="81"/>
      <c r="S47" s="81"/>
    </row>
    <row r="48" spans="2:25" ht="13.9" customHeight="1">
      <c r="P48" s="81"/>
      <c r="Q48" s="81"/>
      <c r="R48" s="81"/>
      <c r="S48" s="81"/>
    </row>
    <row r="49" spans="2:19" ht="13.9" customHeight="1">
      <c r="P49" s="81"/>
      <c r="Q49" s="81"/>
      <c r="R49" s="81"/>
      <c r="S49" s="81"/>
    </row>
    <row r="50" spans="2:19" ht="33.6" customHeight="1">
      <c r="B50" s="17"/>
      <c r="C50" s="11"/>
      <c r="D50" s="83" t="s">
        <v>194</v>
      </c>
      <c r="E50" s="11"/>
      <c r="F50" s="11"/>
      <c r="G50" s="11"/>
      <c r="H50" s="11"/>
      <c r="I50" s="201">
        <v>44985</v>
      </c>
      <c r="J50" s="201"/>
      <c r="K50" s="11"/>
      <c r="P50" s="81"/>
      <c r="Q50" s="81"/>
      <c r="R50" s="81"/>
      <c r="S50" s="81"/>
    </row>
    <row r="51" spans="2:19" ht="13.9" customHeight="1">
      <c r="B51" s="11" t="s">
        <v>47</v>
      </c>
      <c r="C51" s="11"/>
      <c r="D51" s="11"/>
      <c r="E51" s="11"/>
      <c r="F51" s="11"/>
      <c r="G51" s="11"/>
      <c r="H51" s="11"/>
      <c r="I51" s="11"/>
      <c r="J51" s="11"/>
      <c r="K51" s="11"/>
      <c r="P51" s="81"/>
      <c r="Q51" s="81"/>
      <c r="R51" s="81"/>
      <c r="S51" s="81"/>
    </row>
    <row r="52" spans="2:19" ht="31.15" customHeight="1">
      <c r="B52" s="14" t="s">
        <v>1</v>
      </c>
      <c r="C52" s="14" t="s">
        <v>2</v>
      </c>
      <c r="D52" s="14" t="s">
        <v>3</v>
      </c>
      <c r="E52" s="14" t="s">
        <v>4</v>
      </c>
      <c r="F52" s="14" t="s">
        <v>5</v>
      </c>
      <c r="G52" s="14" t="s">
        <v>6</v>
      </c>
      <c r="H52" s="15" t="s">
        <v>7</v>
      </c>
      <c r="I52" s="15" t="s">
        <v>8</v>
      </c>
      <c r="J52" s="15" t="s">
        <v>9</v>
      </c>
      <c r="K52" s="15" t="s">
        <v>10</v>
      </c>
      <c r="L52" s="103" t="s">
        <v>170</v>
      </c>
      <c r="M52" s="20" t="s">
        <v>171</v>
      </c>
      <c r="N52" s="43"/>
      <c r="O52" s="43"/>
      <c r="P52" s="76"/>
      <c r="Q52" s="76"/>
      <c r="R52" s="78"/>
      <c r="S52" s="85"/>
    </row>
    <row r="53" spans="2:19" ht="13.9" customHeight="1">
      <c r="B53" s="18">
        <v>1</v>
      </c>
      <c r="C53" s="13">
        <v>10</v>
      </c>
      <c r="D53" s="68" t="s">
        <v>64</v>
      </c>
      <c r="E53" s="68" t="s">
        <v>65</v>
      </c>
      <c r="F53" s="61">
        <v>2006</v>
      </c>
      <c r="G53" s="62" t="s">
        <v>66</v>
      </c>
      <c r="H53" s="86">
        <v>10.146000000000001</v>
      </c>
      <c r="I53" s="86">
        <v>10.164999999999999</v>
      </c>
      <c r="J53" s="86">
        <v>10.103999999999999</v>
      </c>
      <c r="K53" s="86">
        <f t="shared" ref="K53:K70" si="2">SUM(I53:J53)</f>
        <v>20.268999999999998</v>
      </c>
      <c r="L53" s="104" t="s">
        <v>172</v>
      </c>
      <c r="M53" s="67">
        <v>9</v>
      </c>
      <c r="N53" s="31"/>
      <c r="O53" s="25"/>
      <c r="P53" s="80"/>
      <c r="Q53" s="82"/>
      <c r="R53" s="80"/>
      <c r="S53" s="85"/>
    </row>
    <row r="54" spans="2:19" ht="29.45" customHeight="1">
      <c r="B54" s="18">
        <v>2</v>
      </c>
      <c r="C54" s="18">
        <v>13</v>
      </c>
      <c r="D54" s="65" t="s">
        <v>88</v>
      </c>
      <c r="E54" s="65" t="s">
        <v>15</v>
      </c>
      <c r="F54" s="64">
        <v>2007</v>
      </c>
      <c r="G54" s="66" t="s">
        <v>169</v>
      </c>
      <c r="H54" s="86">
        <v>10.284000000000001</v>
      </c>
      <c r="I54" s="86">
        <v>10.244999999999999</v>
      </c>
      <c r="J54" s="86">
        <v>10.234</v>
      </c>
      <c r="K54" s="86">
        <f t="shared" si="2"/>
        <v>20.478999999999999</v>
      </c>
      <c r="L54" s="104" t="s">
        <v>173</v>
      </c>
      <c r="M54" s="67">
        <v>7</v>
      </c>
      <c r="N54" s="31"/>
      <c r="O54" s="25"/>
      <c r="P54" s="80"/>
      <c r="Q54" s="82"/>
      <c r="R54" s="80"/>
      <c r="S54" s="85"/>
    </row>
    <row r="55" spans="2:19" ht="13.9" customHeight="1">
      <c r="B55" s="18">
        <v>3</v>
      </c>
      <c r="C55" s="18">
        <v>2</v>
      </c>
      <c r="D55" s="65" t="s">
        <v>84</v>
      </c>
      <c r="E55" s="65" t="s">
        <v>15</v>
      </c>
      <c r="F55" s="64">
        <v>2008</v>
      </c>
      <c r="G55" s="66" t="s">
        <v>106</v>
      </c>
      <c r="H55" s="86">
        <v>10.183</v>
      </c>
      <c r="I55" s="86">
        <v>10.528</v>
      </c>
      <c r="J55" s="86">
        <v>10.319000000000001</v>
      </c>
      <c r="K55" s="86">
        <f t="shared" si="2"/>
        <v>20.847000000000001</v>
      </c>
      <c r="L55" s="104" t="s">
        <v>173</v>
      </c>
      <c r="M55" s="104">
        <v>6</v>
      </c>
      <c r="N55" s="43"/>
      <c r="O55" s="43"/>
      <c r="P55" s="76"/>
      <c r="Q55" s="76"/>
      <c r="R55" s="80"/>
      <c r="S55" s="85"/>
    </row>
    <row r="56" spans="2:19" ht="13.9" customHeight="1">
      <c r="B56" s="18">
        <v>4</v>
      </c>
      <c r="C56" s="18">
        <v>3</v>
      </c>
      <c r="D56" s="63" t="s">
        <v>120</v>
      </c>
      <c r="E56" s="63" t="s">
        <v>116</v>
      </c>
      <c r="F56" s="64">
        <v>2008</v>
      </c>
      <c r="G56" s="63" t="s">
        <v>11</v>
      </c>
      <c r="H56" s="86">
        <v>11.138999999999999</v>
      </c>
      <c r="I56" s="86">
        <v>10.403</v>
      </c>
      <c r="J56" s="86">
        <v>10.536</v>
      </c>
      <c r="K56" s="86">
        <f t="shared" si="2"/>
        <v>20.939</v>
      </c>
      <c r="L56" s="104" t="s">
        <v>173</v>
      </c>
      <c r="M56" s="104">
        <v>5</v>
      </c>
      <c r="N56" s="43"/>
      <c r="O56" s="43"/>
      <c r="P56" s="76"/>
      <c r="Q56" s="76"/>
      <c r="R56" s="78"/>
      <c r="S56" s="85"/>
    </row>
    <row r="57" spans="2:19" ht="13.9" customHeight="1">
      <c r="B57" s="18">
        <v>5</v>
      </c>
      <c r="C57" s="18">
        <v>17</v>
      </c>
      <c r="D57" s="69" t="s">
        <v>102</v>
      </c>
      <c r="E57" s="69" t="s">
        <v>57</v>
      </c>
      <c r="F57" s="70">
        <v>2007</v>
      </c>
      <c r="G57" s="69" t="s">
        <v>97</v>
      </c>
      <c r="H57" s="88">
        <v>10.492000000000001</v>
      </c>
      <c r="I57" s="88">
        <v>10.452</v>
      </c>
      <c r="J57" s="88">
        <v>10.491</v>
      </c>
      <c r="K57" s="86">
        <f t="shared" si="2"/>
        <v>20.942999999999998</v>
      </c>
      <c r="L57" s="104" t="s">
        <v>173</v>
      </c>
      <c r="M57" s="104">
        <v>5</v>
      </c>
      <c r="N57" s="43"/>
      <c r="O57" s="43"/>
      <c r="P57" s="76"/>
      <c r="Q57" s="76"/>
      <c r="R57" s="78"/>
      <c r="S57" s="85"/>
    </row>
    <row r="58" spans="2:19" ht="13.9" customHeight="1">
      <c r="B58" s="18">
        <v>6</v>
      </c>
      <c r="C58" s="18">
        <v>11</v>
      </c>
      <c r="D58" s="63" t="s">
        <v>118</v>
      </c>
      <c r="E58" s="63" t="s">
        <v>115</v>
      </c>
      <c r="F58" s="64">
        <v>2007</v>
      </c>
      <c r="G58" s="63" t="s">
        <v>11</v>
      </c>
      <c r="H58" s="86">
        <v>10.5</v>
      </c>
      <c r="I58" s="86">
        <v>10.49</v>
      </c>
      <c r="J58" s="86">
        <v>10.486000000000001</v>
      </c>
      <c r="K58" s="86">
        <f t="shared" si="2"/>
        <v>20.975999999999999</v>
      </c>
      <c r="L58" s="104" t="s">
        <v>173</v>
      </c>
      <c r="M58" s="104">
        <v>4</v>
      </c>
      <c r="N58" s="43"/>
      <c r="O58" s="43"/>
      <c r="P58" s="76"/>
      <c r="Q58" s="76"/>
      <c r="R58" s="78"/>
      <c r="S58" s="85"/>
    </row>
    <row r="59" spans="2:19" ht="13.9" customHeight="1">
      <c r="B59" s="18">
        <v>7</v>
      </c>
      <c r="C59" s="18">
        <v>16</v>
      </c>
      <c r="D59" s="65" t="s">
        <v>79</v>
      </c>
      <c r="E59" s="65" t="s">
        <v>80</v>
      </c>
      <c r="F59" s="64">
        <v>2006</v>
      </c>
      <c r="G59" s="66" t="s">
        <v>105</v>
      </c>
      <c r="H59" s="86">
        <v>10.731</v>
      </c>
      <c r="I59" s="86">
        <v>10.976000000000001</v>
      </c>
      <c r="J59" s="86">
        <v>10.45</v>
      </c>
      <c r="K59" s="86">
        <f t="shared" si="2"/>
        <v>21.426000000000002</v>
      </c>
      <c r="L59" s="104" t="s">
        <v>173</v>
      </c>
      <c r="M59" s="104">
        <v>4</v>
      </c>
      <c r="N59" s="43"/>
      <c r="O59" s="43"/>
      <c r="P59" s="76"/>
      <c r="Q59" s="76"/>
      <c r="R59" s="80"/>
      <c r="S59" s="85"/>
    </row>
    <row r="60" spans="2:19" ht="13.9" customHeight="1">
      <c r="B60" s="18">
        <v>8</v>
      </c>
      <c r="C60" s="18">
        <v>7</v>
      </c>
      <c r="D60" s="62" t="s">
        <v>67</v>
      </c>
      <c r="E60" s="62" t="s">
        <v>17</v>
      </c>
      <c r="F60" s="61">
        <v>2008</v>
      </c>
      <c r="G60" s="62" t="s">
        <v>66</v>
      </c>
      <c r="H60" s="86">
        <v>10.9</v>
      </c>
      <c r="I60" s="86">
        <v>10.618</v>
      </c>
      <c r="J60" s="86">
        <v>10.847</v>
      </c>
      <c r="K60" s="86">
        <f t="shared" si="2"/>
        <v>21.465</v>
      </c>
      <c r="L60" s="104" t="s">
        <v>173</v>
      </c>
      <c r="M60" s="104">
        <v>3</v>
      </c>
      <c r="N60" s="43"/>
      <c r="O60" s="43"/>
      <c r="P60" s="76"/>
      <c r="Q60" s="76"/>
      <c r="R60" s="78"/>
      <c r="S60" s="85"/>
    </row>
    <row r="61" spans="2:19" ht="13.9" customHeight="1">
      <c r="B61" s="18">
        <v>9</v>
      </c>
      <c r="C61" s="18">
        <v>18</v>
      </c>
      <c r="D61" s="65" t="s">
        <v>79</v>
      </c>
      <c r="E61" s="65" t="s">
        <v>81</v>
      </c>
      <c r="F61" s="64">
        <v>2008</v>
      </c>
      <c r="G61" s="66" t="s">
        <v>105</v>
      </c>
      <c r="H61" s="86">
        <v>11.02</v>
      </c>
      <c r="I61" s="86">
        <v>10.895</v>
      </c>
      <c r="J61" s="86">
        <v>10.582000000000001</v>
      </c>
      <c r="K61" s="86">
        <f t="shared" si="2"/>
        <v>21.477</v>
      </c>
      <c r="L61" s="104" t="s">
        <v>173</v>
      </c>
      <c r="M61" s="104">
        <v>3</v>
      </c>
      <c r="N61" s="43"/>
      <c r="O61" s="43"/>
      <c r="P61" s="76"/>
      <c r="Q61" s="76"/>
      <c r="R61" s="80"/>
      <c r="S61" s="85"/>
    </row>
    <row r="62" spans="2:19" ht="13.9" customHeight="1">
      <c r="B62" s="18">
        <v>10</v>
      </c>
      <c r="C62" s="18">
        <v>6</v>
      </c>
      <c r="D62" s="65" t="s">
        <v>94</v>
      </c>
      <c r="E62" s="65" t="s">
        <v>51</v>
      </c>
      <c r="F62" s="64">
        <v>2007</v>
      </c>
      <c r="G62" s="66" t="s">
        <v>105</v>
      </c>
      <c r="H62" s="86">
        <v>10.683</v>
      </c>
      <c r="I62" s="86">
        <v>10.782999999999999</v>
      </c>
      <c r="J62" s="86">
        <v>11.090999999999999</v>
      </c>
      <c r="K62" s="86">
        <f t="shared" si="2"/>
        <v>21.873999999999999</v>
      </c>
      <c r="L62" s="104" t="s">
        <v>174</v>
      </c>
      <c r="M62" s="104">
        <v>2</v>
      </c>
      <c r="N62" s="43"/>
      <c r="O62" s="43"/>
      <c r="P62" s="76"/>
      <c r="Q62" s="76"/>
      <c r="R62" s="77"/>
      <c r="S62" s="85"/>
    </row>
    <row r="63" spans="2:19" ht="13.9" customHeight="1">
      <c r="B63" s="18">
        <v>11</v>
      </c>
      <c r="C63" s="18">
        <v>5</v>
      </c>
      <c r="D63" s="60" t="s">
        <v>68</v>
      </c>
      <c r="E63" s="60" t="s">
        <v>13</v>
      </c>
      <c r="F63" s="61">
        <v>2008</v>
      </c>
      <c r="G63" s="62" t="s">
        <v>66</v>
      </c>
      <c r="H63" s="86">
        <v>11.406000000000001</v>
      </c>
      <c r="I63" s="86">
        <v>11.249000000000001</v>
      </c>
      <c r="J63" s="86">
        <v>10.782</v>
      </c>
      <c r="K63" s="86">
        <f t="shared" si="2"/>
        <v>22.030999999999999</v>
      </c>
      <c r="L63" s="104" t="s">
        <v>174</v>
      </c>
      <c r="M63" s="104">
        <v>2</v>
      </c>
      <c r="N63" s="43"/>
      <c r="O63" s="43"/>
      <c r="P63" s="76"/>
      <c r="Q63" s="76"/>
      <c r="R63" s="79"/>
      <c r="S63" s="85"/>
    </row>
    <row r="64" spans="2:19" ht="13.9" customHeight="1">
      <c r="B64" s="18">
        <v>12</v>
      </c>
      <c r="C64" s="18">
        <v>9</v>
      </c>
      <c r="D64" s="65" t="s">
        <v>76</v>
      </c>
      <c r="E64" s="65" t="s">
        <v>77</v>
      </c>
      <c r="F64" s="64">
        <v>2008</v>
      </c>
      <c r="G64" s="66" t="s">
        <v>106</v>
      </c>
      <c r="H64" s="86">
        <v>10.757</v>
      </c>
      <c r="I64" s="86">
        <v>10.679</v>
      </c>
      <c r="J64" s="86">
        <v>11.366</v>
      </c>
      <c r="K64" s="86">
        <f t="shared" si="2"/>
        <v>22.045000000000002</v>
      </c>
      <c r="L64" s="104" t="s">
        <v>174</v>
      </c>
      <c r="M64" s="104">
        <v>1</v>
      </c>
      <c r="N64" s="43"/>
      <c r="O64" s="43"/>
      <c r="P64" s="76"/>
      <c r="Q64" s="76"/>
      <c r="R64" s="80"/>
      <c r="S64" s="85"/>
    </row>
    <row r="65" spans="2:25" ht="13.9" customHeight="1">
      <c r="B65" s="18">
        <v>13</v>
      </c>
      <c r="C65" s="18">
        <v>15</v>
      </c>
      <c r="D65" s="65" t="s">
        <v>89</v>
      </c>
      <c r="E65" s="65" t="s">
        <v>90</v>
      </c>
      <c r="F65" s="64">
        <v>2008</v>
      </c>
      <c r="G65" s="66" t="s">
        <v>106</v>
      </c>
      <c r="H65" s="86">
        <v>10.145</v>
      </c>
      <c r="I65" s="86">
        <v>10.989000000000001</v>
      </c>
      <c r="J65" s="86">
        <v>11.07</v>
      </c>
      <c r="K65" s="86">
        <f t="shared" si="2"/>
        <v>22.059000000000001</v>
      </c>
      <c r="L65" s="104" t="s">
        <v>174</v>
      </c>
      <c r="M65" s="104">
        <v>1</v>
      </c>
      <c r="N65" s="43"/>
      <c r="O65" s="43"/>
      <c r="P65" s="76"/>
      <c r="Q65" s="76"/>
      <c r="R65" s="77"/>
      <c r="S65" s="85"/>
    </row>
    <row r="66" spans="2:25" ht="13.9" customHeight="1">
      <c r="B66" s="18">
        <v>14</v>
      </c>
      <c r="C66" s="18">
        <v>1</v>
      </c>
      <c r="D66" s="69" t="s">
        <v>100</v>
      </c>
      <c r="E66" s="69" t="s">
        <v>15</v>
      </c>
      <c r="F66" s="70">
        <v>2008</v>
      </c>
      <c r="G66" s="69" t="s">
        <v>97</v>
      </c>
      <c r="H66" s="86">
        <v>10.984</v>
      </c>
      <c r="I66" s="86">
        <v>10.826000000000001</v>
      </c>
      <c r="J66" s="86">
        <v>11.298999999999999</v>
      </c>
      <c r="K66" s="86">
        <f t="shared" si="2"/>
        <v>22.125</v>
      </c>
      <c r="L66" s="104"/>
      <c r="M66" s="104">
        <v>1</v>
      </c>
      <c r="N66" s="43"/>
      <c r="O66" s="43"/>
      <c r="P66" s="43"/>
      <c r="Q66" s="76"/>
      <c r="R66" s="77"/>
      <c r="S66" s="44"/>
    </row>
    <row r="67" spans="2:25" ht="13.9" customHeight="1">
      <c r="B67" s="18">
        <v>15</v>
      </c>
      <c r="C67" s="18">
        <v>4</v>
      </c>
      <c r="D67" s="69" t="s">
        <v>101</v>
      </c>
      <c r="E67" s="69" t="s">
        <v>17</v>
      </c>
      <c r="F67" s="70">
        <v>2008</v>
      </c>
      <c r="G67" s="69" t="s">
        <v>97</v>
      </c>
      <c r="H67" s="86">
        <v>11.568</v>
      </c>
      <c r="I67" s="86">
        <v>11.295</v>
      </c>
      <c r="J67" s="86">
        <v>11.406000000000001</v>
      </c>
      <c r="K67" s="86">
        <f t="shared" si="2"/>
        <v>22.701000000000001</v>
      </c>
      <c r="L67" s="104"/>
      <c r="M67" s="104">
        <v>1</v>
      </c>
      <c r="N67" s="43"/>
      <c r="O67" s="43"/>
      <c r="P67" s="43"/>
      <c r="Q67" s="76"/>
      <c r="R67" s="78"/>
      <c r="S67" s="44"/>
    </row>
    <row r="68" spans="2:25" ht="13.9" customHeight="1">
      <c r="B68" s="19">
        <v>16</v>
      </c>
      <c r="C68" s="18">
        <v>12</v>
      </c>
      <c r="D68" s="242" t="s">
        <v>38</v>
      </c>
      <c r="E68" s="242" t="s">
        <v>65</v>
      </c>
      <c r="F68" s="243">
        <v>2006</v>
      </c>
      <c r="G68" s="245" t="s">
        <v>60</v>
      </c>
      <c r="H68" s="86">
        <v>11.613</v>
      </c>
      <c r="I68" s="86">
        <v>11.21</v>
      </c>
      <c r="J68" s="86">
        <v>11.571</v>
      </c>
      <c r="K68" s="86">
        <f t="shared" si="2"/>
        <v>22.780999999999999</v>
      </c>
      <c r="L68" s="104"/>
      <c r="M68" s="104">
        <v>1</v>
      </c>
      <c r="N68" s="43"/>
      <c r="O68" s="43"/>
      <c r="P68" s="43"/>
      <c r="Q68" s="76"/>
      <c r="R68" s="78"/>
      <c r="S68" s="44"/>
    </row>
    <row r="69" spans="2:25" ht="15">
      <c r="B69" s="18">
        <v>17</v>
      </c>
      <c r="C69" s="18">
        <v>14</v>
      </c>
      <c r="D69" s="63" t="s">
        <v>119</v>
      </c>
      <c r="E69" s="63" t="s">
        <v>115</v>
      </c>
      <c r="F69" s="64">
        <v>2008</v>
      </c>
      <c r="G69" s="63" t="s">
        <v>11</v>
      </c>
      <c r="H69" s="86">
        <v>11.565</v>
      </c>
      <c r="I69" s="86">
        <v>11.315</v>
      </c>
      <c r="J69" s="86">
        <v>11.718999999999999</v>
      </c>
      <c r="K69" s="86">
        <f t="shared" si="2"/>
        <v>23.033999999999999</v>
      </c>
      <c r="L69" s="104"/>
      <c r="M69" s="104"/>
      <c r="N69" s="43"/>
      <c r="O69" s="43"/>
      <c r="P69" s="43"/>
      <c r="Q69" s="76"/>
      <c r="R69" s="78"/>
      <c r="S69" s="44"/>
      <c r="T69" s="12"/>
      <c r="U69" s="12"/>
      <c r="V69" s="12"/>
      <c r="W69" s="12"/>
      <c r="X69" s="12"/>
      <c r="Y69" s="12"/>
    </row>
    <row r="70" spans="2:25" ht="15">
      <c r="B70" s="18">
        <v>18</v>
      </c>
      <c r="C70" s="18">
        <v>8</v>
      </c>
      <c r="D70" s="63" t="s">
        <v>125</v>
      </c>
      <c r="E70" s="63" t="s">
        <v>117</v>
      </c>
      <c r="F70" s="64">
        <v>2008</v>
      </c>
      <c r="G70" s="63" t="s">
        <v>11</v>
      </c>
      <c r="H70" s="86">
        <v>11.808999999999999</v>
      </c>
      <c r="I70" s="86">
        <v>11.996</v>
      </c>
      <c r="J70" s="86">
        <v>11.606</v>
      </c>
      <c r="K70" s="86">
        <f t="shared" si="2"/>
        <v>23.602</v>
      </c>
      <c r="L70" s="104"/>
      <c r="M70" s="104"/>
      <c r="N70" s="43"/>
      <c r="O70" s="43"/>
      <c r="P70" s="43"/>
      <c r="Q70" s="76"/>
      <c r="R70" s="79"/>
      <c r="S70" s="44"/>
      <c r="T70" s="12"/>
      <c r="U70" s="12"/>
      <c r="V70" s="12"/>
      <c r="W70" s="12"/>
      <c r="X70" s="12"/>
      <c r="Y70" s="12"/>
    </row>
    <row r="71" spans="2:25" s="17" customFormat="1" ht="15.75">
      <c r="B71" s="48"/>
      <c r="C71" s="46"/>
      <c r="D71" s="49"/>
      <c r="E71" s="49"/>
      <c r="F71" s="50"/>
      <c r="G71" s="51"/>
      <c r="H71" s="52"/>
      <c r="I71" s="52"/>
      <c r="J71" s="47"/>
      <c r="K71" s="53"/>
      <c r="N71" s="43"/>
      <c r="O71" s="43"/>
      <c r="P71" s="43"/>
      <c r="Q71" s="76"/>
      <c r="R71" s="78"/>
      <c r="S71" s="44"/>
      <c r="T71" s="12"/>
      <c r="U71" s="12"/>
      <c r="V71" s="12"/>
      <c r="W71" s="12"/>
      <c r="X71" s="12"/>
      <c r="Y71" s="12"/>
    </row>
    <row r="72" spans="2:25" ht="15">
      <c r="B72" s="11"/>
      <c r="C72" s="11"/>
      <c r="D72" s="94" t="s">
        <v>18</v>
      </c>
      <c r="E72" s="11"/>
      <c r="F72" s="11"/>
      <c r="G72" s="11"/>
      <c r="H72" s="11"/>
      <c r="I72" s="94" t="s">
        <v>19</v>
      </c>
      <c r="J72" s="12"/>
      <c r="K72" s="11"/>
      <c r="N72" s="43"/>
      <c r="O72" s="45"/>
      <c r="P72" s="45"/>
      <c r="Q72" s="76"/>
      <c r="R72" s="80"/>
      <c r="S72" s="44"/>
      <c r="T72" s="12"/>
      <c r="U72" s="12"/>
      <c r="V72" s="12"/>
      <c r="W72" s="12"/>
      <c r="X72" s="12"/>
      <c r="Y72" s="12"/>
    </row>
    <row r="73" spans="2:25">
      <c r="B73" s="6"/>
      <c r="C73" s="6"/>
      <c r="D73" s="6"/>
      <c r="E73" s="6"/>
      <c r="F73" s="6"/>
      <c r="G73" s="6"/>
      <c r="H73" s="6"/>
      <c r="I73" s="6"/>
      <c r="J73" s="6"/>
      <c r="K73" s="6"/>
      <c r="N73" s="43"/>
      <c r="O73" s="43"/>
      <c r="P73" s="43"/>
      <c r="Q73" s="76"/>
      <c r="R73" s="80"/>
      <c r="S73" s="44"/>
      <c r="T73" s="12"/>
      <c r="U73" s="12"/>
      <c r="V73" s="12"/>
      <c r="W73" s="12"/>
      <c r="X73" s="12"/>
      <c r="Y73" s="12"/>
    </row>
    <row r="74" spans="2:25">
      <c r="B74" s="11"/>
      <c r="C74" s="11"/>
      <c r="D74" s="95" t="s">
        <v>137</v>
      </c>
      <c r="E74" s="11"/>
      <c r="F74" s="11"/>
      <c r="G74" s="11"/>
      <c r="H74" s="11"/>
      <c r="I74" s="95" t="s">
        <v>136</v>
      </c>
      <c r="J74" s="11"/>
      <c r="K74" s="11"/>
      <c r="N74" s="43"/>
      <c r="O74" s="43"/>
      <c r="P74" s="43"/>
      <c r="Q74" s="76"/>
      <c r="R74" s="80"/>
      <c r="S74" s="44"/>
      <c r="T74" s="12"/>
      <c r="U74" s="12"/>
      <c r="V74" s="12"/>
      <c r="W74" s="12"/>
      <c r="X74" s="12"/>
      <c r="Y74" s="12"/>
    </row>
    <row r="75" spans="2:25" ht="58.15" customHeight="1">
      <c r="M75" s="37"/>
      <c r="N75" s="43"/>
      <c r="O75" s="43"/>
      <c r="P75" s="43"/>
      <c r="Q75" s="76"/>
      <c r="R75" s="78"/>
      <c r="S75" s="44"/>
      <c r="T75" s="29"/>
      <c r="U75" s="41"/>
      <c r="V75" s="29"/>
      <c r="W75" s="42"/>
      <c r="X75" s="12"/>
      <c r="Y75" s="12"/>
    </row>
    <row r="76" spans="2:25" ht="16.899999999999999" customHeight="1">
      <c r="N76" s="43"/>
      <c r="O76" s="43"/>
      <c r="P76" s="43"/>
      <c r="Q76" s="76"/>
      <c r="R76" s="80"/>
      <c r="S76" s="44"/>
      <c r="T76" s="12"/>
      <c r="U76" s="12"/>
      <c r="V76" s="12"/>
      <c r="W76" s="12"/>
      <c r="X76" s="12"/>
      <c r="Y76" s="12"/>
    </row>
    <row r="77" spans="2:25" ht="26.25">
      <c r="B77" s="17"/>
      <c r="C77" s="17"/>
      <c r="D77" s="83" t="s">
        <v>194</v>
      </c>
      <c r="E77" s="17"/>
      <c r="F77" s="17"/>
      <c r="G77" s="17"/>
      <c r="H77" s="17"/>
      <c r="I77" s="17"/>
      <c r="J77" s="17"/>
      <c r="K77" s="17"/>
      <c r="N77" s="43"/>
      <c r="O77" s="43"/>
      <c r="P77" s="43"/>
      <c r="Q77" s="76"/>
      <c r="R77" s="78"/>
      <c r="S77" s="44"/>
      <c r="T77" s="12"/>
      <c r="U77" s="12"/>
      <c r="V77" s="12"/>
      <c r="W77" s="12"/>
      <c r="X77" s="12"/>
      <c r="Y77" s="12"/>
    </row>
    <row r="78" spans="2:25">
      <c r="B78" s="17"/>
      <c r="C78" s="17" t="s">
        <v>52</v>
      </c>
      <c r="D78" s="17"/>
      <c r="E78" s="17"/>
      <c r="F78" s="17"/>
      <c r="G78" s="17"/>
      <c r="H78" s="201">
        <v>44985</v>
      </c>
      <c r="I78" s="201"/>
      <c r="J78" s="17"/>
      <c r="K78" s="17"/>
      <c r="N78" s="43"/>
      <c r="O78" s="43"/>
      <c r="P78" s="43"/>
      <c r="Q78" s="76"/>
      <c r="R78" s="78"/>
      <c r="S78" s="44"/>
      <c r="T78" s="12"/>
      <c r="U78" s="12"/>
      <c r="V78" s="12"/>
      <c r="W78" s="12"/>
      <c r="X78" s="12"/>
      <c r="Y78" s="12"/>
    </row>
    <row r="79" spans="2:25">
      <c r="B79" s="11"/>
      <c r="C79" s="11"/>
      <c r="D79" s="11"/>
      <c r="E79" s="11"/>
      <c r="F79" s="11"/>
      <c r="G79" s="11"/>
      <c r="H79" s="11"/>
      <c r="I79" s="11"/>
      <c r="J79" s="11"/>
      <c r="K79" s="11"/>
      <c r="N79" s="43"/>
      <c r="O79" s="43"/>
      <c r="P79" s="43"/>
      <c r="Q79" s="76"/>
      <c r="R79" s="78"/>
      <c r="S79" s="44"/>
      <c r="T79" s="12"/>
      <c r="U79" s="12"/>
      <c r="V79" s="12"/>
      <c r="W79" s="12"/>
      <c r="X79" s="12"/>
      <c r="Y79" s="12"/>
    </row>
    <row r="80" spans="2:25" ht="13.9" customHeight="1">
      <c r="B80" s="98" t="s">
        <v>1</v>
      </c>
      <c r="C80" s="19" t="s">
        <v>2</v>
      </c>
      <c r="D80" s="19" t="s">
        <v>3</v>
      </c>
      <c r="E80" s="19" t="s">
        <v>4</v>
      </c>
      <c r="F80" s="19" t="s">
        <v>5</v>
      </c>
      <c r="G80" s="19" t="s">
        <v>6</v>
      </c>
      <c r="H80" s="20" t="s">
        <v>7</v>
      </c>
      <c r="I80" s="20" t="s">
        <v>8</v>
      </c>
      <c r="J80" s="20" t="s">
        <v>9</v>
      </c>
      <c r="K80" s="20" t="s">
        <v>10</v>
      </c>
      <c r="L80" s="103" t="s">
        <v>170</v>
      </c>
      <c r="M80" s="20" t="s">
        <v>171</v>
      </c>
      <c r="N80" s="43"/>
      <c r="O80" s="43"/>
      <c r="P80" s="43"/>
      <c r="Q80" s="76"/>
      <c r="R80" s="78"/>
      <c r="S80" s="44"/>
      <c r="T80" s="22"/>
      <c r="U80" s="23"/>
      <c r="V80" s="23"/>
      <c r="W80" s="202"/>
      <c r="X80" s="203"/>
      <c r="Y80" s="12"/>
    </row>
    <row r="81" spans="2:25" ht="33.6" customHeight="1">
      <c r="B81" s="97">
        <v>1</v>
      </c>
      <c r="C81" s="18">
        <v>54</v>
      </c>
      <c r="D81" s="65" t="s">
        <v>24</v>
      </c>
      <c r="E81" s="65" t="s">
        <v>25</v>
      </c>
      <c r="F81" s="64">
        <v>2004</v>
      </c>
      <c r="G81" s="66" t="s">
        <v>169</v>
      </c>
      <c r="H81" s="91">
        <v>9.9130000000000003</v>
      </c>
      <c r="I81" s="91">
        <v>9.641</v>
      </c>
      <c r="J81" s="91">
        <v>9.59</v>
      </c>
      <c r="K81" s="91">
        <f t="shared" ref="K81:K98" si="3">SUM(I81:J81)</f>
        <v>19.231000000000002</v>
      </c>
      <c r="L81" s="104" t="s">
        <v>172</v>
      </c>
      <c r="M81" s="104">
        <v>15</v>
      </c>
      <c r="Q81" s="81"/>
      <c r="R81" s="81"/>
      <c r="S81" s="23"/>
      <c r="T81" s="23"/>
      <c r="U81" s="24"/>
      <c r="V81" s="24"/>
      <c r="W81" s="23"/>
      <c r="X81" s="23"/>
      <c r="Y81" s="12"/>
    </row>
    <row r="82" spans="2:25" ht="13.9" customHeight="1">
      <c r="B82" s="97">
        <v>2</v>
      </c>
      <c r="C82" s="18">
        <v>50</v>
      </c>
      <c r="D82" s="242" t="s">
        <v>34</v>
      </c>
      <c r="E82" s="242" t="s">
        <v>35</v>
      </c>
      <c r="F82" s="243">
        <v>2003</v>
      </c>
      <c r="G82" s="247" t="s">
        <v>14</v>
      </c>
      <c r="H82" s="91">
        <v>10.147</v>
      </c>
      <c r="I82" s="91">
        <v>9.8960000000000008</v>
      </c>
      <c r="J82" s="91">
        <v>9.7050000000000001</v>
      </c>
      <c r="K82" s="91">
        <f t="shared" si="3"/>
        <v>19.600999999999999</v>
      </c>
      <c r="L82" s="104" t="s">
        <v>172</v>
      </c>
      <c r="M82" s="104">
        <v>12</v>
      </c>
      <c r="N82" s="12"/>
      <c r="O82" s="12"/>
      <c r="P82" s="12"/>
      <c r="Q82" s="56"/>
      <c r="R82" s="56"/>
      <c r="S82" s="26"/>
      <c r="T82" s="27"/>
      <c r="U82" s="28"/>
      <c r="V82" s="28"/>
      <c r="W82" s="29"/>
      <c r="X82" s="30"/>
    </row>
    <row r="83" spans="2:25" ht="13.9" customHeight="1">
      <c r="B83" s="97">
        <v>3</v>
      </c>
      <c r="C83" s="18">
        <v>55</v>
      </c>
      <c r="D83" s="63" t="s">
        <v>128</v>
      </c>
      <c r="E83" s="63" t="s">
        <v>122</v>
      </c>
      <c r="F83" s="64">
        <v>2003</v>
      </c>
      <c r="G83" s="102" t="s">
        <v>11</v>
      </c>
      <c r="H83" s="91">
        <v>9.7940000000000005</v>
      </c>
      <c r="I83" s="91">
        <v>9.82</v>
      </c>
      <c r="J83" s="91">
        <v>9.9109999999999996</v>
      </c>
      <c r="K83" s="91">
        <f t="shared" si="3"/>
        <v>19.731000000000002</v>
      </c>
      <c r="L83" s="104" t="s">
        <v>172</v>
      </c>
      <c r="M83" s="67">
        <v>10</v>
      </c>
      <c r="N83" s="31"/>
      <c r="O83" s="25"/>
      <c r="P83" s="25"/>
      <c r="Q83" s="82"/>
      <c r="R83" s="56"/>
      <c r="S83" s="26"/>
      <c r="T83" s="27"/>
      <c r="U83" s="28"/>
      <c r="V83" s="28"/>
      <c r="W83" s="29"/>
      <c r="X83" s="30"/>
    </row>
    <row r="84" spans="2:25" ht="13.9" customHeight="1">
      <c r="B84" s="97">
        <v>4</v>
      </c>
      <c r="C84" s="18">
        <v>53</v>
      </c>
      <c r="D84" s="242" t="s">
        <v>39</v>
      </c>
      <c r="E84" s="242" t="s">
        <v>40</v>
      </c>
      <c r="F84" s="243">
        <v>2005</v>
      </c>
      <c r="G84" s="247" t="s">
        <v>14</v>
      </c>
      <c r="H84" s="91">
        <v>10.148</v>
      </c>
      <c r="I84" s="91">
        <v>9.8520000000000003</v>
      </c>
      <c r="J84" s="91">
        <v>9.9550000000000001</v>
      </c>
      <c r="K84" s="91">
        <f t="shared" si="3"/>
        <v>19.807000000000002</v>
      </c>
      <c r="L84" s="104" t="s">
        <v>173</v>
      </c>
      <c r="M84" s="67">
        <v>8</v>
      </c>
      <c r="N84" s="31"/>
      <c r="O84" s="25"/>
      <c r="P84" s="25"/>
      <c r="Q84" s="31"/>
      <c r="R84" s="12"/>
      <c r="S84" s="26"/>
      <c r="T84" s="27"/>
      <c r="U84" s="28"/>
      <c r="V84" s="28"/>
      <c r="W84" s="29"/>
      <c r="X84" s="30"/>
    </row>
    <row r="85" spans="2:25" ht="33.6" customHeight="1">
      <c r="B85" s="97">
        <v>5</v>
      </c>
      <c r="C85" s="18">
        <v>58</v>
      </c>
      <c r="D85" s="65" t="s">
        <v>29</v>
      </c>
      <c r="E85" s="65" t="s">
        <v>72</v>
      </c>
      <c r="F85" s="64">
        <v>2004</v>
      </c>
      <c r="G85" s="66" t="s">
        <v>169</v>
      </c>
      <c r="H85" s="91">
        <v>10.092000000000001</v>
      </c>
      <c r="I85" s="91">
        <v>9.9949999999999992</v>
      </c>
      <c r="J85" s="91">
        <v>10.119999999999999</v>
      </c>
      <c r="K85" s="91">
        <f t="shared" si="3"/>
        <v>20.114999999999998</v>
      </c>
      <c r="L85" s="104" t="s">
        <v>173</v>
      </c>
      <c r="M85" s="67">
        <v>6</v>
      </c>
      <c r="N85" s="31"/>
      <c r="O85" s="31"/>
      <c r="P85" s="31"/>
      <c r="Q85" s="31"/>
      <c r="R85" s="12"/>
      <c r="S85" s="26"/>
      <c r="T85" s="27"/>
      <c r="U85" s="28"/>
      <c r="V85" s="28"/>
      <c r="W85" s="29"/>
      <c r="X85" s="30"/>
    </row>
    <row r="86" spans="2:25" ht="13.9" customHeight="1">
      <c r="B86" s="97">
        <v>6</v>
      </c>
      <c r="C86" s="18">
        <v>62</v>
      </c>
      <c r="D86" s="242" t="s">
        <v>41</v>
      </c>
      <c r="E86" s="242" t="s">
        <v>31</v>
      </c>
      <c r="F86" s="243">
        <v>2005</v>
      </c>
      <c r="G86" s="247" t="s">
        <v>14</v>
      </c>
      <c r="H86" s="91">
        <v>10.614000000000001</v>
      </c>
      <c r="I86" s="91">
        <v>9.8930000000000007</v>
      </c>
      <c r="J86" s="91">
        <v>10.226000000000001</v>
      </c>
      <c r="K86" s="91">
        <f t="shared" si="3"/>
        <v>20.119</v>
      </c>
      <c r="L86" s="104" t="s">
        <v>173</v>
      </c>
      <c r="M86" s="104">
        <v>4</v>
      </c>
      <c r="S86" s="26"/>
      <c r="T86" s="27"/>
      <c r="U86" s="28"/>
      <c r="V86" s="28"/>
      <c r="W86" s="29"/>
      <c r="X86" s="30"/>
    </row>
    <row r="87" spans="2:25" ht="13.9" customHeight="1">
      <c r="B87" s="97">
        <v>7</v>
      </c>
      <c r="C87" s="18">
        <v>64</v>
      </c>
      <c r="D87" s="63" t="s">
        <v>126</v>
      </c>
      <c r="E87" s="63" t="s">
        <v>123</v>
      </c>
      <c r="F87" s="64">
        <v>2003</v>
      </c>
      <c r="G87" s="102" t="s">
        <v>11</v>
      </c>
      <c r="H87" s="91">
        <v>10.292</v>
      </c>
      <c r="I87" s="91">
        <v>10.225</v>
      </c>
      <c r="J87" s="91">
        <v>10.226000000000001</v>
      </c>
      <c r="K87" s="91">
        <f t="shared" si="3"/>
        <v>20.451000000000001</v>
      </c>
      <c r="L87" s="104" t="s">
        <v>173</v>
      </c>
      <c r="M87" s="104">
        <v>3</v>
      </c>
      <c r="S87" s="26"/>
      <c r="T87" s="27"/>
      <c r="U87" s="28"/>
      <c r="V87" s="28"/>
      <c r="W87" s="29"/>
      <c r="X87" s="30"/>
    </row>
    <row r="88" spans="2:25" ht="13.9" customHeight="1">
      <c r="B88" s="97">
        <v>8</v>
      </c>
      <c r="C88" s="18">
        <v>51</v>
      </c>
      <c r="D88" s="65" t="s">
        <v>93</v>
      </c>
      <c r="E88" s="65" t="s">
        <v>40</v>
      </c>
      <c r="F88" s="64">
        <v>2005</v>
      </c>
      <c r="G88" s="66" t="s">
        <v>105</v>
      </c>
      <c r="H88" s="91">
        <v>10.708</v>
      </c>
      <c r="I88" s="91">
        <v>10.01</v>
      </c>
      <c r="J88" s="91">
        <v>10.488</v>
      </c>
      <c r="K88" s="91">
        <f t="shared" si="3"/>
        <v>20.497999999999998</v>
      </c>
      <c r="L88" s="104" t="s">
        <v>173</v>
      </c>
      <c r="M88" s="104">
        <v>2</v>
      </c>
      <c r="S88" s="31"/>
      <c r="T88" s="32"/>
      <c r="U88" s="28"/>
      <c r="V88" s="28"/>
      <c r="W88" s="26"/>
      <c r="X88" s="30"/>
    </row>
    <row r="89" spans="2:25" ht="13.9" customHeight="1">
      <c r="B89" s="97">
        <v>9</v>
      </c>
      <c r="C89" s="18">
        <v>52</v>
      </c>
      <c r="D89" s="245" t="s">
        <v>58</v>
      </c>
      <c r="E89" s="245" t="s">
        <v>59</v>
      </c>
      <c r="F89" s="246">
        <v>2005</v>
      </c>
      <c r="G89" s="248" t="s">
        <v>60</v>
      </c>
      <c r="H89" s="91">
        <v>10.276999999999999</v>
      </c>
      <c r="I89" s="91">
        <v>10.327999999999999</v>
      </c>
      <c r="J89" s="91">
        <v>10.254</v>
      </c>
      <c r="K89" s="91">
        <f t="shared" si="3"/>
        <v>20.582000000000001</v>
      </c>
      <c r="L89" s="104" t="s">
        <v>174</v>
      </c>
      <c r="M89" s="104"/>
      <c r="S89" s="31"/>
      <c r="T89" s="32"/>
      <c r="U89" s="28"/>
      <c r="V89" s="28"/>
      <c r="W89" s="26"/>
      <c r="X89" s="30"/>
    </row>
    <row r="90" spans="2:25" ht="13.9" customHeight="1">
      <c r="B90" s="97">
        <v>10</v>
      </c>
      <c r="C90" s="18">
        <v>61</v>
      </c>
      <c r="D90" s="63" t="s">
        <v>38</v>
      </c>
      <c r="E90" s="63" t="s">
        <v>35</v>
      </c>
      <c r="F90" s="64">
        <v>2005</v>
      </c>
      <c r="G90" s="102" t="s">
        <v>11</v>
      </c>
      <c r="H90" s="90">
        <v>10.438000000000001</v>
      </c>
      <c r="I90" s="92">
        <v>10.273999999999999</v>
      </c>
      <c r="J90" s="93">
        <v>10.326000000000001</v>
      </c>
      <c r="K90" s="91">
        <f t="shared" si="3"/>
        <v>20.6</v>
      </c>
      <c r="L90" s="104" t="s">
        <v>174</v>
      </c>
      <c r="M90" s="105"/>
      <c r="S90" s="31"/>
      <c r="T90" s="32"/>
      <c r="U90" s="28"/>
      <c r="V90" s="28"/>
      <c r="W90" s="26"/>
      <c r="X90" s="30"/>
    </row>
    <row r="91" spans="2:25" ht="13.9" customHeight="1">
      <c r="B91" s="97">
        <v>11</v>
      </c>
      <c r="C91" s="18">
        <v>48</v>
      </c>
      <c r="D91" s="63" t="s">
        <v>129</v>
      </c>
      <c r="E91" s="63" t="s">
        <v>124</v>
      </c>
      <c r="F91" s="67">
        <v>2004</v>
      </c>
      <c r="G91" s="102" t="s">
        <v>11</v>
      </c>
      <c r="H91" s="93">
        <v>10.117000000000001</v>
      </c>
      <c r="I91" s="93">
        <v>10.263</v>
      </c>
      <c r="J91" s="93">
        <v>10.337999999999999</v>
      </c>
      <c r="K91" s="91">
        <f t="shared" si="3"/>
        <v>20.600999999999999</v>
      </c>
      <c r="L91" s="104" t="s">
        <v>174</v>
      </c>
      <c r="M91" s="105"/>
      <c r="S91" s="26"/>
      <c r="T91" s="32"/>
      <c r="U91" s="28"/>
      <c r="V91" s="28"/>
      <c r="W91" s="26"/>
      <c r="X91" s="33"/>
    </row>
    <row r="92" spans="2:25" ht="35.450000000000003" customHeight="1">
      <c r="B92" s="97">
        <v>12</v>
      </c>
      <c r="C92" s="18">
        <v>60</v>
      </c>
      <c r="D92" s="65" t="s">
        <v>87</v>
      </c>
      <c r="E92" s="65" t="s">
        <v>43</v>
      </c>
      <c r="F92" s="64">
        <v>2003</v>
      </c>
      <c r="G92" s="66" t="s">
        <v>169</v>
      </c>
      <c r="H92" s="91">
        <v>10.372999999999999</v>
      </c>
      <c r="I92" s="91">
        <v>10.162000000000001</v>
      </c>
      <c r="J92" s="91">
        <v>10.513</v>
      </c>
      <c r="K92" s="91">
        <f t="shared" si="3"/>
        <v>20.675000000000001</v>
      </c>
      <c r="L92" s="104" t="s">
        <v>174</v>
      </c>
      <c r="M92" s="105"/>
      <c r="S92" s="26"/>
      <c r="T92" s="32"/>
      <c r="U92" s="28"/>
      <c r="V92" s="28"/>
      <c r="W92" s="26"/>
      <c r="X92" s="33"/>
    </row>
    <row r="93" spans="2:25" ht="13.9" customHeight="1">
      <c r="B93" s="97">
        <v>13</v>
      </c>
      <c r="C93" s="18">
        <v>65</v>
      </c>
      <c r="D93" s="65" t="s">
        <v>36</v>
      </c>
      <c r="E93" s="65" t="s">
        <v>37</v>
      </c>
      <c r="F93" s="64">
        <v>2005</v>
      </c>
      <c r="G93" s="66" t="s">
        <v>106</v>
      </c>
      <c r="H93" s="91">
        <v>10.984</v>
      </c>
      <c r="I93" s="91">
        <v>10.448</v>
      </c>
      <c r="J93" s="91">
        <v>10.443</v>
      </c>
      <c r="K93" s="91">
        <f t="shared" si="3"/>
        <v>20.890999999999998</v>
      </c>
      <c r="L93" s="104" t="s">
        <v>174</v>
      </c>
      <c r="M93" s="105"/>
      <c r="S93" s="21"/>
      <c r="T93" s="21"/>
      <c r="U93" s="21"/>
      <c r="V93" s="21"/>
      <c r="W93" s="21"/>
      <c r="X93" s="34"/>
    </row>
    <row r="94" spans="2:25" ht="13.9" customHeight="1">
      <c r="B94" s="97">
        <v>14</v>
      </c>
      <c r="C94" s="18">
        <v>57</v>
      </c>
      <c r="D94" s="63" t="s">
        <v>134</v>
      </c>
      <c r="E94" s="63" t="s">
        <v>112</v>
      </c>
      <c r="F94" s="64">
        <v>2003</v>
      </c>
      <c r="G94" s="102" t="s">
        <v>11</v>
      </c>
      <c r="H94" s="91">
        <v>11.331</v>
      </c>
      <c r="I94" s="91">
        <v>10.471</v>
      </c>
      <c r="J94" s="91">
        <v>10.71</v>
      </c>
      <c r="K94" s="91">
        <f t="shared" si="3"/>
        <v>21.181000000000001</v>
      </c>
      <c r="L94" s="104" t="s">
        <v>174</v>
      </c>
      <c r="M94" s="105"/>
      <c r="S94" s="31"/>
      <c r="T94" s="31"/>
      <c r="U94" s="35"/>
      <c r="V94" s="35"/>
      <c r="W94" s="35"/>
      <c r="X94" s="36"/>
    </row>
    <row r="95" spans="2:25" ht="13.9" customHeight="1">
      <c r="B95" s="98">
        <v>15</v>
      </c>
      <c r="C95" s="18">
        <v>59</v>
      </c>
      <c r="D95" s="245" t="s">
        <v>63</v>
      </c>
      <c r="E95" s="245" t="s">
        <v>35</v>
      </c>
      <c r="F95" s="246">
        <v>2005</v>
      </c>
      <c r="G95" s="248" t="s">
        <v>60</v>
      </c>
      <c r="H95" s="91">
        <v>10.972</v>
      </c>
      <c r="I95" s="91">
        <v>10.611000000000001</v>
      </c>
      <c r="J95" s="91">
        <v>11.336</v>
      </c>
      <c r="K95" s="91">
        <f t="shared" si="3"/>
        <v>21.947000000000003</v>
      </c>
      <c r="L95" s="104" t="s">
        <v>174</v>
      </c>
      <c r="M95" s="105"/>
      <c r="S95" s="31"/>
      <c r="T95" s="31"/>
      <c r="U95" s="35"/>
      <c r="V95" s="35"/>
      <c r="W95" s="35"/>
      <c r="X95" s="36"/>
    </row>
    <row r="96" spans="2:25" ht="13.9" customHeight="1">
      <c r="B96" s="97">
        <v>16</v>
      </c>
      <c r="C96" s="18">
        <v>49</v>
      </c>
      <c r="D96" s="63" t="s">
        <v>127</v>
      </c>
      <c r="E96" s="63" t="s">
        <v>121</v>
      </c>
      <c r="F96" s="64">
        <v>2003</v>
      </c>
      <c r="G96" s="102" t="s">
        <v>11</v>
      </c>
      <c r="H96" s="91">
        <v>10.773</v>
      </c>
      <c r="I96" s="91">
        <v>11.622999999999999</v>
      </c>
      <c r="J96" s="91">
        <v>10.465</v>
      </c>
      <c r="K96" s="91">
        <f t="shared" si="3"/>
        <v>22.088000000000001</v>
      </c>
      <c r="L96" s="104" t="s">
        <v>174</v>
      </c>
      <c r="M96" s="105"/>
    </row>
    <row r="97" spans="2:13" s="17" customFormat="1" ht="13.9" customHeight="1">
      <c r="B97" s="98">
        <v>17</v>
      </c>
      <c r="C97" s="18">
        <v>63</v>
      </c>
      <c r="D97" s="245" t="s">
        <v>61</v>
      </c>
      <c r="E97" s="245" t="s">
        <v>62</v>
      </c>
      <c r="F97" s="246">
        <v>2005</v>
      </c>
      <c r="G97" s="248" t="s">
        <v>60</v>
      </c>
      <c r="H97" s="91">
        <v>11.541</v>
      </c>
      <c r="I97" s="91">
        <v>11.148999999999999</v>
      </c>
      <c r="J97" s="91">
        <v>11.042</v>
      </c>
      <c r="K97" s="91">
        <f t="shared" si="3"/>
        <v>22.190999999999999</v>
      </c>
      <c r="L97" s="104" t="s">
        <v>174</v>
      </c>
      <c r="M97" s="105"/>
    </row>
    <row r="98" spans="2:13" s="17" customFormat="1" ht="34.9" customHeight="1">
      <c r="B98" s="97">
        <v>18</v>
      </c>
      <c r="C98" s="18">
        <v>56</v>
      </c>
      <c r="D98" s="65" t="s">
        <v>95</v>
      </c>
      <c r="E98" s="65" t="s">
        <v>32</v>
      </c>
      <c r="F98" s="64">
        <v>2004</v>
      </c>
      <c r="G98" s="66" t="s">
        <v>169</v>
      </c>
      <c r="H98" s="91">
        <v>11.175000000000001</v>
      </c>
      <c r="I98" s="91">
        <v>11.444000000000001</v>
      </c>
      <c r="J98" s="91">
        <v>10.782</v>
      </c>
      <c r="K98" s="91">
        <f t="shared" si="3"/>
        <v>22.225999999999999</v>
      </c>
      <c r="L98" s="104" t="s">
        <v>174</v>
      </c>
      <c r="M98" s="105"/>
    </row>
    <row r="99" spans="2:13" ht="13.9" customHeight="1">
      <c r="B99" s="54"/>
      <c r="C99" s="46"/>
      <c r="D99" s="47"/>
      <c r="E99" s="47"/>
      <c r="F99" s="47"/>
      <c r="G99" s="55"/>
      <c r="H99" s="47"/>
      <c r="I99" s="47"/>
      <c r="J99" s="47"/>
      <c r="K99" s="53"/>
    </row>
    <row r="100" spans="2:13" ht="13.9" customHeight="1">
      <c r="B100" s="17"/>
      <c r="C100" s="17"/>
      <c r="D100" s="94" t="s">
        <v>18</v>
      </c>
      <c r="E100" s="17"/>
      <c r="F100" s="17"/>
      <c r="G100" s="17"/>
      <c r="H100" s="94" t="s">
        <v>19</v>
      </c>
      <c r="I100" s="17"/>
      <c r="J100" s="17"/>
      <c r="K100" s="17"/>
    </row>
    <row r="101" spans="2:13" ht="13.9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3" ht="13.9" customHeight="1">
      <c r="B102" s="17"/>
      <c r="C102" s="17"/>
      <c r="D102" s="95" t="s">
        <v>137</v>
      </c>
      <c r="E102" s="17"/>
      <c r="F102" s="17"/>
      <c r="G102" s="17"/>
      <c r="H102" s="95" t="s">
        <v>136</v>
      </c>
      <c r="I102" s="17"/>
      <c r="J102" s="17"/>
      <c r="K102" s="17"/>
    </row>
    <row r="103" spans="2:13" ht="13.9" customHeight="1"/>
    <row r="104" spans="2:13" ht="13.9" customHeight="1"/>
    <row r="105" spans="2:13" ht="13.9" customHeight="1"/>
    <row r="106" spans="2:13" ht="13.9" customHeight="1"/>
    <row r="107" spans="2:13" ht="13.9" customHeight="1"/>
    <row r="108" spans="2:13" ht="13.9" customHeight="1"/>
    <row r="109" spans="2:13" ht="13.9" customHeight="1"/>
    <row r="110" spans="2:13" ht="13.9" customHeight="1"/>
    <row r="111" spans="2:13" ht="13.9" customHeight="1"/>
    <row r="112" spans="2:13" ht="13.9" customHeight="1"/>
    <row r="113" ht="13.9" customHeight="1"/>
    <row r="114" ht="13.9" customHeight="1"/>
    <row r="115" ht="13.9" customHeight="1"/>
    <row r="116" ht="13.9" customHeight="1"/>
    <row r="117" ht="13.9" customHeight="1"/>
    <row r="118" ht="13.9" customHeight="1"/>
    <row r="119" ht="13.9" customHeight="1"/>
    <row r="120" ht="13.9" customHeight="1"/>
    <row r="121" ht="13.9" customHeight="1"/>
  </sheetData>
  <sortState ref="C82:K99">
    <sortCondition ref="K82:K99"/>
  </sortState>
  <mergeCells count="5">
    <mergeCell ref="H3:I3"/>
    <mergeCell ref="H21:I21"/>
    <mergeCell ref="I50:J50"/>
    <mergeCell ref="H78:I78"/>
    <mergeCell ref="W80:X8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5"/>
  <sheetViews>
    <sheetView tabSelected="1" topLeftCell="A82" zoomScale="85" zoomScaleNormal="85" workbookViewId="0">
      <selection activeCell="P106" sqref="P106"/>
    </sheetView>
  </sheetViews>
  <sheetFormatPr defaultRowHeight="14.25"/>
  <cols>
    <col min="1" max="1" width="3.125" customWidth="1"/>
    <col min="2" max="2" width="5" customWidth="1"/>
    <col min="4" max="4" width="15.75" customWidth="1"/>
    <col min="5" max="5" width="11.25" customWidth="1"/>
    <col min="7" max="7" width="25.625" customWidth="1"/>
    <col min="8" max="8" width="7.25" customWidth="1"/>
    <col min="9" max="9" width="7.75" customWidth="1"/>
    <col min="10" max="10" width="8.75" customWidth="1"/>
  </cols>
  <sheetData>
    <row r="2" spans="2:11" ht="26.25">
      <c r="B2" s="17"/>
      <c r="C2" s="17"/>
      <c r="D2" s="83" t="s">
        <v>138</v>
      </c>
      <c r="E2" s="17"/>
      <c r="F2" s="17"/>
      <c r="G2" s="17"/>
      <c r="H2" s="17"/>
      <c r="I2" s="17"/>
      <c r="J2" s="17"/>
      <c r="K2" s="17"/>
    </row>
    <row r="3" spans="2:11">
      <c r="B3" s="17" t="s">
        <v>0</v>
      </c>
      <c r="C3" s="17"/>
      <c r="D3" s="17"/>
      <c r="E3" s="17"/>
      <c r="F3" s="17"/>
      <c r="G3" s="17"/>
      <c r="H3" s="201">
        <v>44984</v>
      </c>
      <c r="I3" s="201"/>
      <c r="J3" s="17"/>
      <c r="K3" s="17"/>
    </row>
    <row r="4" spans="2:11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ht="15.75"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20" t="s">
        <v>7</v>
      </c>
      <c r="I5" s="20" t="s">
        <v>8</v>
      </c>
      <c r="J5" s="20" t="s">
        <v>9</v>
      </c>
      <c r="K5" s="20" t="s">
        <v>10</v>
      </c>
    </row>
    <row r="6" spans="2:11" ht="15">
      <c r="B6" s="18">
        <v>1</v>
      </c>
      <c r="C6" s="18">
        <v>25</v>
      </c>
      <c r="D6" s="63" t="s">
        <v>109</v>
      </c>
      <c r="E6" s="63" t="s">
        <v>108</v>
      </c>
      <c r="F6" s="64">
        <v>2003</v>
      </c>
      <c r="G6" s="63" t="s">
        <v>11</v>
      </c>
      <c r="H6" s="5">
        <v>10.435</v>
      </c>
      <c r="I6" s="5">
        <v>10.577999999999999</v>
      </c>
      <c r="J6" s="5">
        <v>10.474</v>
      </c>
      <c r="K6" s="5">
        <f t="shared" ref="K6:K13" si="0">SUM(I6:J6)</f>
        <v>21.052</v>
      </c>
    </row>
    <row r="7" spans="2:11" ht="15">
      <c r="B7" s="18">
        <v>2</v>
      </c>
      <c r="C7" s="18">
        <v>24</v>
      </c>
      <c r="D7" s="62" t="s">
        <v>56</v>
      </c>
      <c r="E7" s="62" t="s">
        <v>57</v>
      </c>
      <c r="F7" s="61">
        <v>2006</v>
      </c>
      <c r="G7" s="62" t="s">
        <v>14</v>
      </c>
      <c r="H7" s="5">
        <v>10.859</v>
      </c>
      <c r="I7" s="5">
        <v>10.877000000000001</v>
      </c>
      <c r="J7" s="5">
        <v>10.97</v>
      </c>
      <c r="K7" s="5">
        <f t="shared" si="0"/>
        <v>21.847000000000001</v>
      </c>
    </row>
    <row r="8" spans="2:11" ht="13.9" customHeight="1">
      <c r="B8" s="18">
        <v>3</v>
      </c>
      <c r="C8" s="18">
        <v>19</v>
      </c>
      <c r="D8" s="65" t="s">
        <v>48</v>
      </c>
      <c r="E8" s="65" t="s">
        <v>12</v>
      </c>
      <c r="F8" s="64">
        <v>2004</v>
      </c>
      <c r="G8" s="66" t="s">
        <v>105</v>
      </c>
      <c r="H8" s="5">
        <v>10.64</v>
      </c>
      <c r="I8" s="5">
        <v>11.153</v>
      </c>
      <c r="J8" s="5">
        <v>10.714</v>
      </c>
      <c r="K8" s="5">
        <f t="shared" si="0"/>
        <v>21.867000000000001</v>
      </c>
    </row>
    <row r="9" spans="2:11" ht="13.9" customHeight="1">
      <c r="B9" s="18">
        <v>4</v>
      </c>
      <c r="C9" s="18">
        <v>26</v>
      </c>
      <c r="D9" s="65" t="s">
        <v>83</v>
      </c>
      <c r="E9" s="65" t="s">
        <v>50</v>
      </c>
      <c r="F9" s="64">
        <v>2005</v>
      </c>
      <c r="G9" s="66" t="s">
        <v>104</v>
      </c>
      <c r="H9" s="5">
        <v>11.788</v>
      </c>
      <c r="I9" s="5">
        <v>11.211</v>
      </c>
      <c r="J9" s="5">
        <v>11.34</v>
      </c>
      <c r="K9" s="5">
        <f t="shared" si="0"/>
        <v>22.551000000000002</v>
      </c>
    </row>
    <row r="10" spans="2:11" ht="13.9" customHeight="1">
      <c r="B10" s="18">
        <v>5</v>
      </c>
      <c r="C10" s="18">
        <v>21</v>
      </c>
      <c r="D10" s="65" t="s">
        <v>78</v>
      </c>
      <c r="E10" s="65" t="s">
        <v>15</v>
      </c>
      <c r="F10" s="64">
        <v>2005</v>
      </c>
      <c r="G10" s="66" t="s">
        <v>103</v>
      </c>
      <c r="H10" s="5">
        <v>11.452999999999999</v>
      </c>
      <c r="I10" s="5">
        <v>11.122999999999999</v>
      </c>
      <c r="J10" s="5">
        <v>11.454000000000001</v>
      </c>
      <c r="K10" s="5">
        <f t="shared" si="0"/>
        <v>22.576999999999998</v>
      </c>
    </row>
    <row r="11" spans="2:11" ht="13.9" customHeight="1">
      <c r="B11" s="18">
        <v>6</v>
      </c>
      <c r="C11" s="18">
        <v>27</v>
      </c>
      <c r="D11" s="75" t="s">
        <v>92</v>
      </c>
      <c r="E11" s="75" t="s">
        <v>49</v>
      </c>
      <c r="F11" s="64">
        <v>2005</v>
      </c>
      <c r="G11" s="66" t="s">
        <v>105</v>
      </c>
      <c r="H11" s="5">
        <v>10.885999999999999</v>
      </c>
      <c r="I11" s="5">
        <v>11.316000000000001</v>
      </c>
      <c r="J11" s="5">
        <v>11.363</v>
      </c>
      <c r="K11" s="5">
        <f t="shared" si="0"/>
        <v>22.679000000000002</v>
      </c>
    </row>
    <row r="12" spans="2:11" ht="13.9" customHeight="1">
      <c r="B12" s="18">
        <v>7</v>
      </c>
      <c r="C12" s="18">
        <v>22</v>
      </c>
      <c r="D12" s="65" t="s">
        <v>85</v>
      </c>
      <c r="E12" s="65" t="s">
        <v>17</v>
      </c>
      <c r="F12" s="64">
        <v>2005</v>
      </c>
      <c r="G12" s="66" t="s">
        <v>105</v>
      </c>
      <c r="H12" s="5">
        <v>11.965</v>
      </c>
      <c r="I12" s="5">
        <v>11.551</v>
      </c>
      <c r="J12" s="5">
        <v>11.542</v>
      </c>
      <c r="K12" s="5">
        <f t="shared" si="0"/>
        <v>23.093</v>
      </c>
    </row>
    <row r="13" spans="2:11" ht="15">
      <c r="B13" s="18">
        <v>8</v>
      </c>
      <c r="C13" s="18">
        <v>23</v>
      </c>
      <c r="D13" s="72" t="s">
        <v>98</v>
      </c>
      <c r="E13" s="73" t="s">
        <v>99</v>
      </c>
      <c r="F13" s="71">
        <v>2004</v>
      </c>
      <c r="G13" s="74" t="s">
        <v>16</v>
      </c>
      <c r="H13" s="5">
        <v>11.525</v>
      </c>
      <c r="I13" s="5">
        <v>11.742000000000001</v>
      </c>
      <c r="J13" s="5">
        <v>11.891999999999999</v>
      </c>
      <c r="K13" s="5">
        <f t="shared" si="0"/>
        <v>23.634</v>
      </c>
    </row>
    <row r="14" spans="2:11" ht="15">
      <c r="B14" s="198">
        <v>9</v>
      </c>
      <c r="C14" s="198">
        <v>20</v>
      </c>
      <c r="D14" s="63" t="s">
        <v>187</v>
      </c>
      <c r="E14" s="63" t="s">
        <v>188</v>
      </c>
      <c r="F14" s="64">
        <v>2004</v>
      </c>
      <c r="G14" s="74" t="s">
        <v>16</v>
      </c>
      <c r="H14" s="199" t="s">
        <v>183</v>
      </c>
      <c r="I14" s="199" t="s">
        <v>139</v>
      </c>
      <c r="J14" s="199" t="s">
        <v>139</v>
      </c>
      <c r="K14" s="199" t="str">
        <f>H14</f>
        <v>DNF</v>
      </c>
    </row>
    <row r="15" spans="2:11" s="17" customFormat="1" ht="15">
      <c r="B15" s="198">
        <v>10</v>
      </c>
      <c r="C15" s="198">
        <v>28</v>
      </c>
      <c r="D15" s="63" t="s">
        <v>189</v>
      </c>
      <c r="E15" s="63" t="s">
        <v>190</v>
      </c>
      <c r="F15" s="64">
        <v>2004</v>
      </c>
      <c r="G15" s="74" t="s">
        <v>16</v>
      </c>
      <c r="H15" s="199" t="s">
        <v>183</v>
      </c>
      <c r="I15" s="199" t="s">
        <v>139</v>
      </c>
      <c r="J15" s="199" t="s">
        <v>139</v>
      </c>
      <c r="K15" s="199" t="str">
        <f t="shared" ref="K15:K17" si="1">H15</f>
        <v>DNF</v>
      </c>
    </row>
    <row r="16" spans="2:11" s="17" customFormat="1" ht="15">
      <c r="B16" s="198">
        <v>11</v>
      </c>
      <c r="C16" s="198">
        <v>30</v>
      </c>
      <c r="D16" s="63" t="s">
        <v>191</v>
      </c>
      <c r="E16" s="63" t="s">
        <v>192</v>
      </c>
      <c r="F16" s="64">
        <v>2004</v>
      </c>
      <c r="G16" s="74" t="s">
        <v>16</v>
      </c>
      <c r="H16" s="199" t="s">
        <v>183</v>
      </c>
      <c r="I16" s="199" t="s">
        <v>139</v>
      </c>
      <c r="J16" s="199" t="s">
        <v>139</v>
      </c>
      <c r="K16" s="199" t="str">
        <f t="shared" si="1"/>
        <v>DNF</v>
      </c>
    </row>
    <row r="17" spans="2:11" s="17" customFormat="1" ht="15">
      <c r="B17" s="198">
        <v>12</v>
      </c>
      <c r="C17" s="198">
        <v>29</v>
      </c>
      <c r="D17" s="63" t="s">
        <v>193</v>
      </c>
      <c r="E17" s="63" t="s">
        <v>57</v>
      </c>
      <c r="F17" s="64">
        <v>2004</v>
      </c>
      <c r="G17" s="74" t="s">
        <v>16</v>
      </c>
      <c r="H17" s="199" t="s">
        <v>183</v>
      </c>
      <c r="I17" s="199" t="s">
        <v>139</v>
      </c>
      <c r="J17" s="199" t="s">
        <v>139</v>
      </c>
      <c r="K17" s="199" t="str">
        <f t="shared" si="1"/>
        <v>DNF</v>
      </c>
    </row>
    <row r="18" spans="2:11"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2:11">
      <c r="B19" s="17"/>
      <c r="C19" s="17"/>
      <c r="D19" s="17" t="s">
        <v>18</v>
      </c>
      <c r="E19" s="17"/>
      <c r="F19" s="17"/>
      <c r="G19" s="17"/>
      <c r="H19" s="17" t="s">
        <v>19</v>
      </c>
      <c r="I19" s="17"/>
      <c r="J19" s="17"/>
      <c r="K19" s="17"/>
    </row>
    <row r="20" spans="2:11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11">
      <c r="B21" s="17"/>
      <c r="C21" s="17"/>
      <c r="D21" s="17" t="s">
        <v>140</v>
      </c>
      <c r="E21" s="17"/>
      <c r="F21" s="17"/>
      <c r="G21" s="17"/>
      <c r="H21" s="17" t="s">
        <v>136</v>
      </c>
      <c r="I21" s="17"/>
      <c r="J21" s="17"/>
      <c r="K21" s="17"/>
    </row>
    <row r="22" spans="2:11" ht="163.1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5.6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27.75">
      <c r="B24" s="17"/>
      <c r="C24" s="100" t="s">
        <v>138</v>
      </c>
      <c r="D24" s="17"/>
      <c r="E24" s="17"/>
      <c r="F24" s="17"/>
      <c r="G24" s="17"/>
      <c r="H24" s="201">
        <v>44984</v>
      </c>
      <c r="I24" s="201"/>
      <c r="J24" s="17"/>
      <c r="K24" s="17"/>
    </row>
    <row r="25" spans="2:11">
      <c r="B25" s="17" t="s">
        <v>20</v>
      </c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5.75">
      <c r="B26" s="9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20" t="s">
        <v>7</v>
      </c>
      <c r="I26" s="20" t="s">
        <v>8</v>
      </c>
      <c r="J26" s="20" t="s">
        <v>9</v>
      </c>
      <c r="K26" s="20" t="s">
        <v>10</v>
      </c>
    </row>
    <row r="27" spans="2:11" ht="13.9" customHeight="1">
      <c r="B27" s="99">
        <v>1</v>
      </c>
      <c r="C27" s="18">
        <v>17</v>
      </c>
      <c r="D27" s="65" t="s">
        <v>21</v>
      </c>
      <c r="E27" s="65" t="s">
        <v>135</v>
      </c>
      <c r="F27" s="64">
        <v>2006</v>
      </c>
      <c r="G27" s="66" t="s">
        <v>106</v>
      </c>
      <c r="H27" s="86">
        <v>10.513999999999999</v>
      </c>
      <c r="I27" s="86">
        <v>9.7530000000000001</v>
      </c>
      <c r="J27" s="86">
        <v>9.8170000000000002</v>
      </c>
      <c r="K27" s="86">
        <f t="shared" ref="K27:K63" si="2">SUM(I27:J27)</f>
        <v>19.57</v>
      </c>
    </row>
    <row r="28" spans="2:11" ht="13.9" customHeight="1">
      <c r="B28" s="99">
        <v>2</v>
      </c>
      <c r="C28" s="18">
        <v>24</v>
      </c>
      <c r="D28" s="62" t="s">
        <v>54</v>
      </c>
      <c r="E28" s="60" t="s">
        <v>42</v>
      </c>
      <c r="F28" s="61">
        <v>2007</v>
      </c>
      <c r="G28" s="62" t="s">
        <v>46</v>
      </c>
      <c r="H28" s="86">
        <v>10.029</v>
      </c>
      <c r="I28" s="86">
        <v>9.83</v>
      </c>
      <c r="J28" s="86">
        <v>9.8239999999999998</v>
      </c>
      <c r="K28" s="86">
        <f t="shared" si="2"/>
        <v>19.654</v>
      </c>
    </row>
    <row r="29" spans="2:11" ht="13.9" customHeight="1">
      <c r="B29" s="99">
        <v>3</v>
      </c>
      <c r="C29" s="18">
        <v>29</v>
      </c>
      <c r="D29" s="65" t="s">
        <v>53</v>
      </c>
      <c r="E29" s="65" t="s">
        <v>75</v>
      </c>
      <c r="F29" s="64">
        <v>2009</v>
      </c>
      <c r="G29" s="66" t="s">
        <v>106</v>
      </c>
      <c r="H29" s="86">
        <v>9.875</v>
      </c>
      <c r="I29" s="86">
        <v>9.8450000000000006</v>
      </c>
      <c r="J29" s="86">
        <v>9.8320000000000007</v>
      </c>
      <c r="K29" s="86">
        <f t="shared" si="2"/>
        <v>19.677</v>
      </c>
    </row>
    <row r="30" spans="2:11" ht="13.9" customHeight="1">
      <c r="B30" s="99">
        <v>4</v>
      </c>
      <c r="C30" s="18">
        <v>18</v>
      </c>
      <c r="D30" s="65" t="s">
        <v>30</v>
      </c>
      <c r="E30" s="65" t="s">
        <v>31</v>
      </c>
      <c r="F30" s="64">
        <v>2006</v>
      </c>
      <c r="G30" s="66" t="s">
        <v>106</v>
      </c>
      <c r="H30" s="86">
        <v>10.01</v>
      </c>
      <c r="I30" s="86">
        <v>10.023999999999999</v>
      </c>
      <c r="J30" s="86">
        <v>9.8770000000000007</v>
      </c>
      <c r="K30" s="86">
        <f t="shared" si="2"/>
        <v>19.901</v>
      </c>
    </row>
    <row r="31" spans="2:11" ht="13.9" customHeight="1">
      <c r="B31" s="99">
        <v>5</v>
      </c>
      <c r="C31" s="18">
        <v>20</v>
      </c>
      <c r="D31" s="65" t="s">
        <v>53</v>
      </c>
      <c r="E31" s="65" t="s">
        <v>82</v>
      </c>
      <c r="F31" s="64">
        <v>2006</v>
      </c>
      <c r="G31" s="66" t="s">
        <v>106</v>
      </c>
      <c r="H31" s="86">
        <v>10.022</v>
      </c>
      <c r="I31" s="86">
        <v>9.93</v>
      </c>
      <c r="J31" s="86">
        <v>9.9730000000000008</v>
      </c>
      <c r="K31" s="86">
        <f t="shared" si="2"/>
        <v>19.902999999999999</v>
      </c>
    </row>
    <row r="32" spans="2:11" ht="13.9" customHeight="1">
      <c r="B32" s="99">
        <v>6</v>
      </c>
      <c r="C32" s="18">
        <v>37</v>
      </c>
      <c r="D32" s="65" t="s">
        <v>22</v>
      </c>
      <c r="E32" s="65" t="s">
        <v>23</v>
      </c>
      <c r="F32" s="64">
        <v>2006</v>
      </c>
      <c r="G32" s="66" t="s">
        <v>106</v>
      </c>
      <c r="H32" s="86">
        <v>9.82</v>
      </c>
      <c r="I32" s="86">
        <v>9.9949999999999992</v>
      </c>
      <c r="J32" s="86">
        <v>10.128</v>
      </c>
      <c r="K32" s="86">
        <f t="shared" si="2"/>
        <v>20.122999999999998</v>
      </c>
    </row>
    <row r="33" spans="2:11" ht="13.9" customHeight="1">
      <c r="B33" s="99">
        <v>7</v>
      </c>
      <c r="C33" s="18">
        <v>19</v>
      </c>
      <c r="D33" s="68" t="s">
        <v>69</v>
      </c>
      <c r="E33" s="68" t="s">
        <v>70</v>
      </c>
      <c r="F33" s="61">
        <v>2007</v>
      </c>
      <c r="G33" s="62" t="s">
        <v>14</v>
      </c>
      <c r="H33" s="89">
        <v>10.244</v>
      </c>
      <c r="I33" s="86">
        <v>10.096</v>
      </c>
      <c r="J33" s="86">
        <v>10.029</v>
      </c>
      <c r="K33" s="86">
        <f t="shared" si="2"/>
        <v>20.125</v>
      </c>
    </row>
    <row r="34" spans="2:11" ht="13.9" customHeight="1">
      <c r="B34" s="99">
        <v>8</v>
      </c>
      <c r="C34" s="18">
        <v>32</v>
      </c>
      <c r="D34" s="65" t="s">
        <v>96</v>
      </c>
      <c r="E34" s="65" t="s">
        <v>33</v>
      </c>
      <c r="F34" s="64">
        <v>2006</v>
      </c>
      <c r="G34" s="66" t="s">
        <v>106</v>
      </c>
      <c r="H34" s="86">
        <v>9.8330000000000002</v>
      </c>
      <c r="I34" s="86">
        <v>10.154</v>
      </c>
      <c r="J34" s="86">
        <v>10.076000000000001</v>
      </c>
      <c r="K34" s="86">
        <f t="shared" si="2"/>
        <v>20.23</v>
      </c>
    </row>
    <row r="35" spans="2:11" ht="13.9" customHeight="1">
      <c r="B35" s="99">
        <v>9</v>
      </c>
      <c r="C35" s="18">
        <v>25</v>
      </c>
      <c r="D35" s="65" t="s">
        <v>26</v>
      </c>
      <c r="E35" s="65" t="s">
        <v>27</v>
      </c>
      <c r="F35" s="64">
        <v>2006</v>
      </c>
      <c r="G35" s="66" t="s">
        <v>106</v>
      </c>
      <c r="H35" s="86">
        <v>10.214</v>
      </c>
      <c r="I35" s="86">
        <v>10.220000000000001</v>
      </c>
      <c r="J35" s="86">
        <v>10.055</v>
      </c>
      <c r="K35" s="86">
        <f t="shared" si="2"/>
        <v>20.274999999999999</v>
      </c>
    </row>
    <row r="36" spans="2:11" ht="13.9" customHeight="1">
      <c r="B36" s="99">
        <v>10</v>
      </c>
      <c r="C36" s="18">
        <v>7</v>
      </c>
      <c r="D36" s="63" t="s">
        <v>131</v>
      </c>
      <c r="E36" s="63" t="s">
        <v>112</v>
      </c>
      <c r="F36" s="64">
        <v>2007</v>
      </c>
      <c r="G36" s="63" t="s">
        <v>11</v>
      </c>
      <c r="H36" s="86">
        <v>9.8800000000000008</v>
      </c>
      <c r="I36" s="86">
        <v>10.303000000000001</v>
      </c>
      <c r="J36" s="86">
        <v>9.9870000000000001</v>
      </c>
      <c r="K36" s="86">
        <f t="shared" si="2"/>
        <v>20.29</v>
      </c>
    </row>
    <row r="37" spans="2:11" ht="13.9" customHeight="1">
      <c r="B37" s="99">
        <v>11</v>
      </c>
      <c r="C37" s="18">
        <v>31</v>
      </c>
      <c r="D37" s="65" t="s">
        <v>91</v>
      </c>
      <c r="E37" s="65" t="s">
        <v>42</v>
      </c>
      <c r="F37" s="64">
        <v>2006</v>
      </c>
      <c r="G37" s="66" t="s">
        <v>106</v>
      </c>
      <c r="H37" s="86">
        <v>10.417</v>
      </c>
      <c r="I37" s="86">
        <v>10.210000000000001</v>
      </c>
      <c r="J37" s="86">
        <v>10.19</v>
      </c>
      <c r="K37" s="86">
        <f t="shared" si="2"/>
        <v>20.399999999999999</v>
      </c>
    </row>
    <row r="38" spans="2:11" ht="13.9" customHeight="1">
      <c r="B38" s="99">
        <v>12</v>
      </c>
      <c r="C38" s="18">
        <v>13</v>
      </c>
      <c r="D38" s="65" t="s">
        <v>86</v>
      </c>
      <c r="E38" s="65" t="s">
        <v>35</v>
      </c>
      <c r="F38" s="64">
        <v>2007</v>
      </c>
      <c r="G38" s="66" t="s">
        <v>106</v>
      </c>
      <c r="H38" s="86">
        <v>10.34</v>
      </c>
      <c r="I38" s="86">
        <v>10.476000000000001</v>
      </c>
      <c r="J38" s="86">
        <v>10.013999999999999</v>
      </c>
      <c r="K38" s="86">
        <f t="shared" si="2"/>
        <v>20.490000000000002</v>
      </c>
    </row>
    <row r="39" spans="2:11" ht="13.9" customHeight="1">
      <c r="B39" s="99">
        <v>13</v>
      </c>
      <c r="C39" s="18">
        <v>27</v>
      </c>
      <c r="D39" s="60" t="s">
        <v>39</v>
      </c>
      <c r="E39" s="68" t="s">
        <v>55</v>
      </c>
      <c r="F39" s="61">
        <v>2007</v>
      </c>
      <c r="G39" s="62" t="s">
        <v>14</v>
      </c>
      <c r="H39" s="86">
        <v>10.763999999999999</v>
      </c>
      <c r="I39" s="86">
        <v>10.225</v>
      </c>
      <c r="J39" s="86">
        <v>10.566000000000001</v>
      </c>
      <c r="K39" s="86">
        <f t="shared" si="2"/>
        <v>20.791</v>
      </c>
    </row>
    <row r="40" spans="2:11" ht="13.9" customHeight="1">
      <c r="B40" s="99">
        <v>14</v>
      </c>
      <c r="C40" s="18">
        <v>11</v>
      </c>
      <c r="D40" s="63" t="s">
        <v>73</v>
      </c>
      <c r="E40" s="63" t="s">
        <v>28</v>
      </c>
      <c r="F40" s="64">
        <v>2009</v>
      </c>
      <c r="G40" s="62" t="s">
        <v>14</v>
      </c>
      <c r="H40" s="86">
        <v>10.305</v>
      </c>
      <c r="I40" s="86">
        <v>10.250999999999999</v>
      </c>
      <c r="J40" s="86">
        <v>10.566000000000001</v>
      </c>
      <c r="K40" s="86">
        <f t="shared" si="2"/>
        <v>20.817</v>
      </c>
    </row>
    <row r="41" spans="2:11" ht="13.9" customHeight="1">
      <c r="B41" s="99">
        <v>15</v>
      </c>
      <c r="C41" s="18">
        <v>35</v>
      </c>
      <c r="D41" s="65" t="s">
        <v>45</v>
      </c>
      <c r="E41" s="65" t="s">
        <v>44</v>
      </c>
      <c r="F41" s="64">
        <v>2006</v>
      </c>
      <c r="G41" s="66" t="s">
        <v>106</v>
      </c>
      <c r="H41" s="86">
        <v>10.698</v>
      </c>
      <c r="I41" s="86">
        <v>10.331</v>
      </c>
      <c r="J41" s="86">
        <v>10.878</v>
      </c>
      <c r="K41" s="86">
        <f t="shared" si="2"/>
        <v>21.209</v>
      </c>
    </row>
    <row r="42" spans="2:11" ht="15" customHeight="1">
      <c r="B42" s="99">
        <v>16</v>
      </c>
      <c r="C42" s="18">
        <v>10</v>
      </c>
      <c r="D42" s="63" t="s">
        <v>132</v>
      </c>
      <c r="E42" s="63" t="s">
        <v>113</v>
      </c>
      <c r="F42" s="64">
        <v>2008</v>
      </c>
      <c r="G42" s="63" t="s">
        <v>11</v>
      </c>
      <c r="H42" s="86">
        <v>10.759</v>
      </c>
      <c r="I42" s="86">
        <v>10.759</v>
      </c>
      <c r="J42" s="86">
        <v>10.526</v>
      </c>
      <c r="K42" s="86">
        <f t="shared" si="2"/>
        <v>21.285</v>
      </c>
    </row>
    <row r="43" spans="2:11" ht="15" customHeight="1">
      <c r="B43" s="99">
        <v>17</v>
      </c>
      <c r="C43" s="18">
        <v>36</v>
      </c>
      <c r="D43" s="63" t="s">
        <v>133</v>
      </c>
      <c r="E43" s="63" t="s">
        <v>114</v>
      </c>
      <c r="F43" s="67">
        <v>2008</v>
      </c>
      <c r="G43" s="63" t="s">
        <v>11</v>
      </c>
      <c r="H43" s="87">
        <v>10.907999999999999</v>
      </c>
      <c r="I43" s="87">
        <v>10.488</v>
      </c>
      <c r="J43" s="87">
        <v>10.823</v>
      </c>
      <c r="K43" s="86">
        <f t="shared" si="2"/>
        <v>21.311</v>
      </c>
    </row>
    <row r="44" spans="2:11" ht="15" customHeight="1">
      <c r="B44" s="99">
        <v>18</v>
      </c>
      <c r="C44" s="18">
        <v>34</v>
      </c>
      <c r="D44" s="60" t="s">
        <v>71</v>
      </c>
      <c r="E44" s="60" t="s">
        <v>35</v>
      </c>
      <c r="F44" s="61">
        <v>2007</v>
      </c>
      <c r="G44" s="62" t="s">
        <v>46</v>
      </c>
      <c r="H44" s="86">
        <v>11.05</v>
      </c>
      <c r="I44" s="86">
        <v>10.96</v>
      </c>
      <c r="J44" s="86">
        <v>10.425000000000001</v>
      </c>
      <c r="K44" s="86">
        <f t="shared" si="2"/>
        <v>21.385000000000002</v>
      </c>
    </row>
    <row r="45" spans="2:11" ht="15" customHeight="1">
      <c r="B45" s="99">
        <v>19</v>
      </c>
      <c r="C45" s="18">
        <v>28</v>
      </c>
      <c r="D45" s="60" t="s">
        <v>74</v>
      </c>
      <c r="E45" s="60" t="s">
        <v>43</v>
      </c>
      <c r="F45" s="61">
        <v>2007</v>
      </c>
      <c r="G45" s="63" t="s">
        <v>60</v>
      </c>
      <c r="H45" s="86">
        <v>10.53</v>
      </c>
      <c r="I45" s="86">
        <v>10.586</v>
      </c>
      <c r="J45" s="86">
        <v>10.856999999999999</v>
      </c>
      <c r="K45" s="86">
        <f t="shared" si="2"/>
        <v>21.442999999999998</v>
      </c>
    </row>
    <row r="46" spans="2:11" ht="15" customHeight="1">
      <c r="B46" s="99">
        <v>20</v>
      </c>
      <c r="C46" s="18">
        <v>4</v>
      </c>
      <c r="D46" s="63" t="s">
        <v>130</v>
      </c>
      <c r="E46" s="63" t="s">
        <v>111</v>
      </c>
      <c r="F46" s="64">
        <v>2007</v>
      </c>
      <c r="G46" s="63" t="s">
        <v>11</v>
      </c>
      <c r="H46" s="86">
        <v>10.843999999999999</v>
      </c>
      <c r="I46" s="86">
        <v>10.46</v>
      </c>
      <c r="J46" s="86">
        <v>10.988</v>
      </c>
      <c r="K46" s="86">
        <f t="shared" si="2"/>
        <v>21.448</v>
      </c>
    </row>
    <row r="47" spans="2:11" ht="13.9" customHeight="1">
      <c r="B47" s="200">
        <v>21</v>
      </c>
      <c r="C47" s="198">
        <v>8</v>
      </c>
      <c r="D47" s="63" t="s">
        <v>141</v>
      </c>
      <c r="E47" s="63" t="s">
        <v>142</v>
      </c>
      <c r="F47" s="64">
        <v>2006</v>
      </c>
      <c r="G47" s="63" t="s">
        <v>60</v>
      </c>
      <c r="H47" s="86">
        <v>10.504</v>
      </c>
      <c r="I47" s="86">
        <v>11.039</v>
      </c>
      <c r="J47" s="86">
        <v>10.436</v>
      </c>
      <c r="K47" s="86">
        <f t="shared" si="2"/>
        <v>21.475000000000001</v>
      </c>
    </row>
    <row r="48" spans="2:11" ht="13.9" customHeight="1">
      <c r="B48" s="200">
        <v>22</v>
      </c>
      <c r="C48" s="198">
        <v>21</v>
      </c>
      <c r="D48" s="63" t="s">
        <v>143</v>
      </c>
      <c r="E48" s="63" t="s">
        <v>144</v>
      </c>
      <c r="F48" s="67">
        <v>2008</v>
      </c>
      <c r="G48" s="63" t="s">
        <v>11</v>
      </c>
      <c r="H48" s="87">
        <v>11.031000000000001</v>
      </c>
      <c r="I48" s="87">
        <v>10.928000000000001</v>
      </c>
      <c r="J48" s="87">
        <v>10.782999999999999</v>
      </c>
      <c r="K48" s="86">
        <f t="shared" si="2"/>
        <v>21.710999999999999</v>
      </c>
    </row>
    <row r="49" spans="2:11" ht="13.9" customHeight="1">
      <c r="B49" s="200">
        <v>23</v>
      </c>
      <c r="C49" s="198">
        <v>1</v>
      </c>
      <c r="D49" s="63" t="s">
        <v>145</v>
      </c>
      <c r="E49" s="63" t="s">
        <v>31</v>
      </c>
      <c r="F49" s="64">
        <v>2006</v>
      </c>
      <c r="G49" s="63" t="s">
        <v>60</v>
      </c>
      <c r="H49" s="86">
        <v>11.064</v>
      </c>
      <c r="I49" s="86">
        <v>10.974</v>
      </c>
      <c r="J49" s="86">
        <v>10.750999999999999</v>
      </c>
      <c r="K49" s="86">
        <f t="shared" si="2"/>
        <v>21.725000000000001</v>
      </c>
    </row>
    <row r="50" spans="2:11" ht="13.9" customHeight="1">
      <c r="B50" s="200">
        <v>24</v>
      </c>
      <c r="C50" s="198">
        <v>39</v>
      </c>
      <c r="D50" s="60" t="s">
        <v>146</v>
      </c>
      <c r="E50" s="60" t="s">
        <v>72</v>
      </c>
      <c r="F50" s="61">
        <v>2006</v>
      </c>
      <c r="G50" s="62" t="s">
        <v>14</v>
      </c>
      <c r="H50" s="86">
        <v>10.888</v>
      </c>
      <c r="I50" s="86">
        <v>10.917</v>
      </c>
      <c r="J50" s="86">
        <v>10.81</v>
      </c>
      <c r="K50" s="86">
        <f t="shared" si="2"/>
        <v>21.727</v>
      </c>
    </row>
    <row r="51" spans="2:11" ht="13.9" customHeight="1">
      <c r="B51" s="200">
        <v>25</v>
      </c>
      <c r="C51" s="198">
        <v>26</v>
      </c>
      <c r="D51" s="63" t="s">
        <v>146</v>
      </c>
      <c r="E51" s="63" t="s">
        <v>43</v>
      </c>
      <c r="F51" s="67">
        <v>2008</v>
      </c>
      <c r="G51" s="63" t="s">
        <v>11</v>
      </c>
      <c r="H51" s="86">
        <v>10.679</v>
      </c>
      <c r="I51" s="86">
        <v>11.484999999999999</v>
      </c>
      <c r="J51" s="86">
        <v>10.676</v>
      </c>
      <c r="K51" s="86">
        <f t="shared" si="2"/>
        <v>22.161000000000001</v>
      </c>
    </row>
    <row r="52" spans="2:11" ht="13.9" customHeight="1">
      <c r="B52" s="200">
        <v>26</v>
      </c>
      <c r="C52" s="198">
        <v>14</v>
      </c>
      <c r="D52" s="63" t="s">
        <v>147</v>
      </c>
      <c r="E52" s="63" t="s">
        <v>148</v>
      </c>
      <c r="F52" s="64">
        <v>2006</v>
      </c>
      <c r="G52" s="63" t="s">
        <v>60</v>
      </c>
      <c r="H52" s="86">
        <v>11.679</v>
      </c>
      <c r="I52" s="86">
        <v>11.3</v>
      </c>
      <c r="J52" s="86">
        <v>10.885</v>
      </c>
      <c r="K52" s="86">
        <f t="shared" si="2"/>
        <v>22.185000000000002</v>
      </c>
    </row>
    <row r="53" spans="2:11" ht="13.9" customHeight="1">
      <c r="B53" s="200">
        <v>27</v>
      </c>
      <c r="C53" s="198">
        <v>12</v>
      </c>
      <c r="D53" s="63" t="s">
        <v>149</v>
      </c>
      <c r="E53" s="63" t="s">
        <v>150</v>
      </c>
      <c r="F53" s="64">
        <v>2007</v>
      </c>
      <c r="G53" s="63" t="s">
        <v>60</v>
      </c>
      <c r="H53" s="86">
        <v>11.061999999999999</v>
      </c>
      <c r="I53" s="86">
        <v>11.119</v>
      </c>
      <c r="J53" s="86">
        <v>11.082000000000001</v>
      </c>
      <c r="K53" s="86">
        <f t="shared" si="2"/>
        <v>22.201000000000001</v>
      </c>
    </row>
    <row r="54" spans="2:11" ht="13.9" customHeight="1">
      <c r="B54" s="200">
        <v>28</v>
      </c>
      <c r="C54" s="198">
        <v>9</v>
      </c>
      <c r="D54" s="65" t="s">
        <v>151</v>
      </c>
      <c r="E54" s="65" t="s">
        <v>35</v>
      </c>
      <c r="F54" s="64">
        <v>2007</v>
      </c>
      <c r="G54" s="66" t="s">
        <v>105</v>
      </c>
      <c r="H54" s="88">
        <v>11.010999999999999</v>
      </c>
      <c r="I54" s="86">
        <v>11.081</v>
      </c>
      <c r="J54" s="86">
        <v>11.366</v>
      </c>
      <c r="K54" s="86">
        <f t="shared" si="2"/>
        <v>22.446999999999999</v>
      </c>
    </row>
    <row r="55" spans="2:11" ht="13.9" customHeight="1">
      <c r="B55" s="200">
        <v>29</v>
      </c>
      <c r="C55" s="198">
        <v>6</v>
      </c>
      <c r="D55" s="63" t="s">
        <v>152</v>
      </c>
      <c r="E55" s="63" t="s">
        <v>153</v>
      </c>
      <c r="F55" s="64">
        <v>2008</v>
      </c>
      <c r="G55" s="63" t="s">
        <v>11</v>
      </c>
      <c r="H55" s="87">
        <v>11.281000000000001</v>
      </c>
      <c r="I55" s="87">
        <v>11.144</v>
      </c>
      <c r="J55" s="87">
        <v>11.34</v>
      </c>
      <c r="K55" s="86">
        <f t="shared" si="2"/>
        <v>22.484000000000002</v>
      </c>
    </row>
    <row r="56" spans="2:11" ht="13.9" customHeight="1">
      <c r="B56" s="200">
        <v>30</v>
      </c>
      <c r="C56" s="198">
        <v>38</v>
      </c>
      <c r="D56" s="63" t="s">
        <v>154</v>
      </c>
      <c r="E56" s="63" t="s">
        <v>42</v>
      </c>
      <c r="F56" s="64">
        <v>2007</v>
      </c>
      <c r="G56" s="63" t="s">
        <v>60</v>
      </c>
      <c r="H56" s="86">
        <v>11.282999999999999</v>
      </c>
      <c r="I56" s="86">
        <v>11.489000000000001</v>
      </c>
      <c r="J56" s="86">
        <v>10.997999999999999</v>
      </c>
      <c r="K56" s="86">
        <f t="shared" si="2"/>
        <v>22.487000000000002</v>
      </c>
    </row>
    <row r="57" spans="2:11" ht="13.9" customHeight="1">
      <c r="B57" s="200">
        <v>31</v>
      </c>
      <c r="C57" s="198">
        <v>16</v>
      </c>
      <c r="D57" s="63" t="s">
        <v>155</v>
      </c>
      <c r="E57" s="63" t="s">
        <v>156</v>
      </c>
      <c r="F57" s="67">
        <v>2008</v>
      </c>
      <c r="G57" s="63" t="s">
        <v>16</v>
      </c>
      <c r="H57" s="87">
        <v>11.781000000000001</v>
      </c>
      <c r="I57" s="87">
        <v>11.445</v>
      </c>
      <c r="J57" s="87">
        <v>11.127000000000001</v>
      </c>
      <c r="K57" s="86">
        <f t="shared" si="2"/>
        <v>22.572000000000003</v>
      </c>
    </row>
    <row r="58" spans="2:11" ht="13.9" customHeight="1">
      <c r="B58" s="200">
        <v>32</v>
      </c>
      <c r="C58" s="198">
        <v>15</v>
      </c>
      <c r="D58" s="63" t="s">
        <v>157</v>
      </c>
      <c r="E58" s="63" t="s">
        <v>33</v>
      </c>
      <c r="F58" s="67">
        <v>2008</v>
      </c>
      <c r="G58" s="63" t="s">
        <v>16</v>
      </c>
      <c r="H58" s="87">
        <v>11.8</v>
      </c>
      <c r="I58" s="87">
        <v>11.468999999999999</v>
      </c>
      <c r="J58" s="87">
        <v>11.426</v>
      </c>
      <c r="K58" s="86">
        <f t="shared" si="2"/>
        <v>22.895</v>
      </c>
    </row>
    <row r="59" spans="2:11" ht="13.9" customHeight="1">
      <c r="B59" s="200">
        <v>33</v>
      </c>
      <c r="C59" s="198">
        <v>22</v>
      </c>
      <c r="D59" s="65" t="s">
        <v>87</v>
      </c>
      <c r="E59" s="65" t="s">
        <v>72</v>
      </c>
      <c r="F59" s="64">
        <v>2007</v>
      </c>
      <c r="G59" s="66" t="s">
        <v>106</v>
      </c>
      <c r="H59" s="86">
        <v>11.522</v>
      </c>
      <c r="I59" s="86">
        <v>11.28</v>
      </c>
      <c r="J59" s="86">
        <v>11.654999999999999</v>
      </c>
      <c r="K59" s="86">
        <f t="shared" si="2"/>
        <v>22.934999999999999</v>
      </c>
    </row>
    <row r="60" spans="2:11" ht="13.9" customHeight="1">
      <c r="B60" s="200">
        <v>34</v>
      </c>
      <c r="C60" s="198">
        <v>41</v>
      </c>
      <c r="D60" s="63" t="s">
        <v>158</v>
      </c>
      <c r="E60" s="63" t="s">
        <v>159</v>
      </c>
      <c r="F60" s="64">
        <v>2007</v>
      </c>
      <c r="G60" s="63" t="s">
        <v>60</v>
      </c>
      <c r="H60" s="86">
        <v>11.468</v>
      </c>
      <c r="I60" s="86">
        <v>11.505000000000001</v>
      </c>
      <c r="J60" s="86">
        <v>11.545</v>
      </c>
      <c r="K60" s="86">
        <f t="shared" si="2"/>
        <v>23.05</v>
      </c>
    </row>
    <row r="61" spans="2:11" ht="13.9" customHeight="1">
      <c r="B61" s="200">
        <v>35</v>
      </c>
      <c r="C61" s="198">
        <v>33</v>
      </c>
      <c r="D61" s="63" t="s">
        <v>160</v>
      </c>
      <c r="E61" s="63" t="s">
        <v>161</v>
      </c>
      <c r="F61" s="64">
        <v>2007</v>
      </c>
      <c r="G61" s="63" t="s">
        <v>11</v>
      </c>
      <c r="H61" s="86">
        <v>11.103999999999999</v>
      </c>
      <c r="I61" s="86">
        <v>11.484</v>
      </c>
      <c r="J61" s="86">
        <v>11.742000000000001</v>
      </c>
      <c r="K61" s="86">
        <f t="shared" si="2"/>
        <v>23.225999999999999</v>
      </c>
    </row>
    <row r="62" spans="2:11" ht="13.9" customHeight="1">
      <c r="B62" s="200">
        <v>36</v>
      </c>
      <c r="C62" s="198">
        <v>30</v>
      </c>
      <c r="D62" s="63" t="s">
        <v>162</v>
      </c>
      <c r="E62" s="63" t="s">
        <v>163</v>
      </c>
      <c r="F62" s="67">
        <v>2008</v>
      </c>
      <c r="G62" s="63" t="s">
        <v>16</v>
      </c>
      <c r="H62" s="87">
        <v>11.176</v>
      </c>
      <c r="I62" s="87">
        <v>11.358000000000001</v>
      </c>
      <c r="J62" s="87">
        <v>11.941000000000001</v>
      </c>
      <c r="K62" s="86">
        <f t="shared" si="2"/>
        <v>23.298999999999999</v>
      </c>
    </row>
    <row r="63" spans="2:11" ht="13.9" customHeight="1">
      <c r="B63" s="200">
        <v>37</v>
      </c>
      <c r="C63" s="198">
        <v>23</v>
      </c>
      <c r="D63" s="60" t="s">
        <v>164</v>
      </c>
      <c r="E63" s="60" t="s">
        <v>75</v>
      </c>
      <c r="F63" s="61">
        <v>2007</v>
      </c>
      <c r="G63" s="63" t="s">
        <v>60</v>
      </c>
      <c r="H63" s="86">
        <v>12.12</v>
      </c>
      <c r="I63" s="86">
        <v>12.314</v>
      </c>
      <c r="J63" s="86">
        <v>12.749000000000001</v>
      </c>
      <c r="K63" s="86">
        <f t="shared" si="2"/>
        <v>25.063000000000002</v>
      </c>
    </row>
    <row r="64" spans="2:11" ht="13.9" customHeight="1">
      <c r="B64" s="200">
        <v>38</v>
      </c>
      <c r="C64" s="198">
        <v>5</v>
      </c>
      <c r="D64" s="60" t="s">
        <v>71</v>
      </c>
      <c r="E64" s="60" t="s">
        <v>159</v>
      </c>
      <c r="F64" s="61">
        <v>2007</v>
      </c>
      <c r="G64" s="62" t="s">
        <v>46</v>
      </c>
      <c r="H64" s="86" t="s">
        <v>165</v>
      </c>
      <c r="I64" s="86" t="s">
        <v>139</v>
      </c>
      <c r="J64" s="86" t="s">
        <v>139</v>
      </c>
      <c r="K64" s="86" t="s">
        <v>166</v>
      </c>
    </row>
    <row r="65" spans="2:11" ht="13.9" customHeight="1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3.9" customHeight="1">
      <c r="B66" s="17"/>
      <c r="C66" s="94" t="s">
        <v>18</v>
      </c>
      <c r="D66" s="17"/>
      <c r="E66" s="17"/>
      <c r="F66" s="17"/>
      <c r="G66" s="17"/>
      <c r="H66" s="94" t="s">
        <v>19</v>
      </c>
      <c r="I66" s="12"/>
      <c r="J66" s="17"/>
      <c r="K66" s="17"/>
    </row>
    <row r="67" spans="2:11" ht="13.9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ht="13.9" customHeight="1">
      <c r="B68" s="17"/>
      <c r="C68" s="17" t="s">
        <v>140</v>
      </c>
      <c r="D68" s="17"/>
      <c r="E68" s="17"/>
      <c r="F68" s="17"/>
      <c r="G68" s="17"/>
      <c r="H68" s="17" t="s">
        <v>136</v>
      </c>
      <c r="I68" s="17"/>
      <c r="J68" s="17"/>
      <c r="K68" s="17"/>
    </row>
    <row r="69" spans="2:11" ht="5.4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ht="292.89999999999998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ht="19.899999999999999" customHeight="1">
      <c r="B71" s="17"/>
      <c r="C71" s="17"/>
      <c r="D71" s="84" t="s">
        <v>138</v>
      </c>
      <c r="E71" s="17"/>
      <c r="F71" s="17"/>
      <c r="G71" s="17"/>
      <c r="H71" s="17"/>
      <c r="I71" s="201">
        <v>44984</v>
      </c>
      <c r="J71" s="201"/>
      <c r="K71" s="17"/>
    </row>
    <row r="72" spans="2:11" ht="13.9" customHeight="1">
      <c r="B72" s="17" t="s">
        <v>47</v>
      </c>
      <c r="C72" s="17"/>
      <c r="D72" s="17"/>
      <c r="E72" s="17"/>
      <c r="F72" s="17"/>
      <c r="G72" s="17"/>
      <c r="H72" s="17"/>
      <c r="I72" s="17"/>
      <c r="J72" s="17"/>
      <c r="K72" s="17"/>
    </row>
    <row r="73" spans="2:11" ht="13.9" customHeight="1">
      <c r="B73" s="19" t="s">
        <v>1</v>
      </c>
      <c r="C73" s="19" t="s">
        <v>2</v>
      </c>
      <c r="D73" s="19" t="s">
        <v>3</v>
      </c>
      <c r="E73" s="19" t="s">
        <v>4</v>
      </c>
      <c r="F73" s="19" t="s">
        <v>5</v>
      </c>
      <c r="G73" s="19" t="s">
        <v>6</v>
      </c>
      <c r="H73" s="20" t="s">
        <v>7</v>
      </c>
      <c r="I73" s="20" t="s">
        <v>8</v>
      </c>
      <c r="J73" s="20" t="s">
        <v>9</v>
      </c>
      <c r="K73" s="20" t="s">
        <v>10</v>
      </c>
    </row>
    <row r="74" spans="2:11" ht="13.9" customHeight="1">
      <c r="B74" s="99">
        <v>1</v>
      </c>
      <c r="C74" s="18">
        <v>63</v>
      </c>
      <c r="D74" s="68" t="s">
        <v>64</v>
      </c>
      <c r="E74" s="68" t="s">
        <v>65</v>
      </c>
      <c r="F74" s="61">
        <v>2006</v>
      </c>
      <c r="G74" s="62" t="s">
        <v>66</v>
      </c>
      <c r="H74" s="86">
        <v>10.182</v>
      </c>
      <c r="I74" s="86">
        <v>10.426</v>
      </c>
      <c r="J74" s="86">
        <v>10.242000000000001</v>
      </c>
      <c r="K74" s="86">
        <f t="shared" ref="K74:K92" si="3">SUM(I74:J74)</f>
        <v>20.667999999999999</v>
      </c>
    </row>
    <row r="75" spans="2:11" ht="13.9" customHeight="1">
      <c r="B75" s="99">
        <v>2</v>
      </c>
      <c r="C75" s="18">
        <v>65</v>
      </c>
      <c r="D75" s="65" t="s">
        <v>88</v>
      </c>
      <c r="E75" s="65" t="s">
        <v>15</v>
      </c>
      <c r="F75" s="64">
        <v>2007</v>
      </c>
      <c r="G75" s="66" t="s">
        <v>106</v>
      </c>
      <c r="H75" s="86">
        <v>10.398999999999999</v>
      </c>
      <c r="I75" s="86">
        <v>10.397</v>
      </c>
      <c r="J75" s="86">
        <v>10.378</v>
      </c>
      <c r="K75" s="86">
        <f t="shared" si="3"/>
        <v>20.774999999999999</v>
      </c>
    </row>
    <row r="76" spans="2:11" ht="13.9" customHeight="1">
      <c r="B76" s="99">
        <v>3</v>
      </c>
      <c r="C76" s="18">
        <v>45</v>
      </c>
      <c r="D76" s="65" t="s">
        <v>89</v>
      </c>
      <c r="E76" s="65" t="s">
        <v>90</v>
      </c>
      <c r="F76" s="64">
        <v>2008</v>
      </c>
      <c r="G76" s="66" t="s">
        <v>106</v>
      </c>
      <c r="H76" s="86">
        <v>10.815</v>
      </c>
      <c r="I76" s="86">
        <v>10.397</v>
      </c>
      <c r="J76" s="86">
        <v>10.42</v>
      </c>
      <c r="K76" s="86">
        <f t="shared" si="3"/>
        <v>20.817</v>
      </c>
    </row>
    <row r="77" spans="2:11" ht="13.9" customHeight="1">
      <c r="B77" s="99">
        <v>4</v>
      </c>
      <c r="C77" s="18">
        <v>43</v>
      </c>
      <c r="D77" s="65" t="s">
        <v>84</v>
      </c>
      <c r="E77" s="65" t="s">
        <v>15</v>
      </c>
      <c r="F77" s="64">
        <v>2008</v>
      </c>
      <c r="G77" s="66" t="s">
        <v>106</v>
      </c>
      <c r="H77" s="86">
        <v>10.387</v>
      </c>
      <c r="I77" s="86">
        <v>10.475</v>
      </c>
      <c r="J77" s="86">
        <v>10.414999999999999</v>
      </c>
      <c r="K77" s="86">
        <f t="shared" si="3"/>
        <v>20.89</v>
      </c>
    </row>
    <row r="78" spans="2:11" ht="13.9" customHeight="1">
      <c r="B78" s="99">
        <v>5</v>
      </c>
      <c r="C78" s="18">
        <v>57</v>
      </c>
      <c r="D78" s="69" t="s">
        <v>102</v>
      </c>
      <c r="E78" s="69" t="s">
        <v>57</v>
      </c>
      <c r="F78" s="70">
        <v>2007</v>
      </c>
      <c r="G78" s="69" t="s">
        <v>97</v>
      </c>
      <c r="H78" s="88">
        <v>10.712</v>
      </c>
      <c r="I78" s="88">
        <v>10.548</v>
      </c>
      <c r="J78" s="88">
        <v>10.555999999999999</v>
      </c>
      <c r="K78" s="86">
        <f t="shared" si="3"/>
        <v>21.103999999999999</v>
      </c>
    </row>
    <row r="79" spans="2:11" ht="13.9" customHeight="1">
      <c r="B79" s="99">
        <v>6</v>
      </c>
      <c r="C79" s="18">
        <v>53</v>
      </c>
      <c r="D79" s="63" t="s">
        <v>118</v>
      </c>
      <c r="E79" s="63" t="s">
        <v>115</v>
      </c>
      <c r="F79" s="64">
        <v>2007</v>
      </c>
      <c r="G79" s="63" t="s">
        <v>11</v>
      </c>
      <c r="H79" s="86">
        <v>10.56</v>
      </c>
      <c r="I79" s="86">
        <v>10.558</v>
      </c>
      <c r="J79" s="86">
        <v>10.637</v>
      </c>
      <c r="K79" s="86">
        <f t="shared" si="3"/>
        <v>21.195</v>
      </c>
    </row>
    <row r="80" spans="2:11" ht="13.9" customHeight="1">
      <c r="B80" s="99">
        <v>7</v>
      </c>
      <c r="C80" s="18">
        <v>60</v>
      </c>
      <c r="D80" s="63" t="s">
        <v>120</v>
      </c>
      <c r="E80" s="63" t="s">
        <v>116</v>
      </c>
      <c r="F80" s="64">
        <v>2008</v>
      </c>
      <c r="G80" s="63" t="s">
        <v>11</v>
      </c>
      <c r="H80" s="86">
        <v>10.785</v>
      </c>
      <c r="I80" s="86">
        <v>10.805</v>
      </c>
      <c r="J80" s="86">
        <v>10.885</v>
      </c>
      <c r="K80" s="86">
        <f t="shared" si="3"/>
        <v>21.689999999999998</v>
      </c>
    </row>
    <row r="81" spans="2:11" ht="13.9" customHeight="1">
      <c r="B81" s="99">
        <v>8</v>
      </c>
      <c r="C81" s="18">
        <v>56</v>
      </c>
      <c r="D81" s="62" t="s">
        <v>67</v>
      </c>
      <c r="E81" s="62" t="s">
        <v>17</v>
      </c>
      <c r="F81" s="61">
        <v>2008</v>
      </c>
      <c r="G81" s="62" t="s">
        <v>66</v>
      </c>
      <c r="H81" s="86">
        <v>10.875</v>
      </c>
      <c r="I81" s="86">
        <v>10.944000000000001</v>
      </c>
      <c r="J81" s="86">
        <v>10.78</v>
      </c>
      <c r="K81" s="86">
        <f t="shared" si="3"/>
        <v>21.724</v>
      </c>
    </row>
    <row r="82" spans="2:11" ht="13.9" customHeight="1">
      <c r="B82" s="99">
        <v>9</v>
      </c>
      <c r="C82" s="18">
        <v>44</v>
      </c>
      <c r="D82" s="65" t="s">
        <v>76</v>
      </c>
      <c r="E82" s="65" t="s">
        <v>77</v>
      </c>
      <c r="F82" s="64">
        <v>2008</v>
      </c>
      <c r="G82" s="66" t="s">
        <v>106</v>
      </c>
      <c r="H82" s="86">
        <v>10.737</v>
      </c>
      <c r="I82" s="86">
        <v>10.811999999999999</v>
      </c>
      <c r="J82" s="86">
        <v>10.92</v>
      </c>
      <c r="K82" s="86">
        <f t="shared" si="3"/>
        <v>21.731999999999999</v>
      </c>
    </row>
    <row r="83" spans="2:11" ht="13.9" customHeight="1">
      <c r="B83" s="99">
        <v>10</v>
      </c>
      <c r="C83" s="18">
        <v>42</v>
      </c>
      <c r="D83" s="65" t="s">
        <v>94</v>
      </c>
      <c r="E83" s="65" t="s">
        <v>51</v>
      </c>
      <c r="F83" s="64">
        <v>2007</v>
      </c>
      <c r="G83" s="66" t="s">
        <v>105</v>
      </c>
      <c r="H83" s="86">
        <v>10.853</v>
      </c>
      <c r="I83" s="86">
        <v>10.942</v>
      </c>
      <c r="J83" s="86">
        <v>10.977</v>
      </c>
      <c r="K83" s="86">
        <f t="shared" si="3"/>
        <v>21.919</v>
      </c>
    </row>
    <row r="84" spans="2:11" ht="13.9" customHeight="1">
      <c r="B84" s="99">
        <v>11</v>
      </c>
      <c r="C84" s="18">
        <v>64</v>
      </c>
      <c r="D84" s="65" t="s">
        <v>79</v>
      </c>
      <c r="E84" s="65" t="s">
        <v>81</v>
      </c>
      <c r="F84" s="64">
        <v>2008</v>
      </c>
      <c r="G84" s="66" t="s">
        <v>105</v>
      </c>
      <c r="H84" s="86">
        <v>10.942</v>
      </c>
      <c r="I84" s="86">
        <v>11.031000000000001</v>
      </c>
      <c r="J84" s="86">
        <v>10.91</v>
      </c>
      <c r="K84" s="86">
        <f t="shared" si="3"/>
        <v>21.941000000000003</v>
      </c>
    </row>
    <row r="85" spans="2:11" ht="13.9" customHeight="1">
      <c r="B85" s="99">
        <v>12</v>
      </c>
      <c r="C85" s="18">
        <v>55</v>
      </c>
      <c r="D85" s="65" t="s">
        <v>79</v>
      </c>
      <c r="E85" s="65" t="s">
        <v>80</v>
      </c>
      <c r="F85" s="64">
        <v>2006</v>
      </c>
      <c r="G85" s="66" t="s">
        <v>105</v>
      </c>
      <c r="H85" s="86">
        <v>11.007999999999999</v>
      </c>
      <c r="I85" s="86">
        <v>11.167</v>
      </c>
      <c r="J85" s="86">
        <v>11.178000000000001</v>
      </c>
      <c r="K85" s="86">
        <f t="shared" si="3"/>
        <v>22.344999999999999</v>
      </c>
    </row>
    <row r="86" spans="2:11" ht="13.9" customHeight="1">
      <c r="B86" s="99">
        <v>13</v>
      </c>
      <c r="C86" s="18">
        <v>54</v>
      </c>
      <c r="D86" s="60" t="s">
        <v>68</v>
      </c>
      <c r="E86" s="60" t="s">
        <v>13</v>
      </c>
      <c r="F86" s="61">
        <v>2008</v>
      </c>
      <c r="G86" s="62" t="s">
        <v>66</v>
      </c>
      <c r="H86" s="86">
        <v>10.891</v>
      </c>
      <c r="I86" s="86">
        <v>11.038</v>
      </c>
      <c r="J86" s="86">
        <v>11.693</v>
      </c>
      <c r="K86" s="86">
        <f t="shared" si="3"/>
        <v>22.731000000000002</v>
      </c>
    </row>
    <row r="87" spans="2:11" ht="13.9" customHeight="1">
      <c r="B87" s="99">
        <v>14</v>
      </c>
      <c r="C87" s="18">
        <v>58</v>
      </c>
      <c r="D87" s="63" t="s">
        <v>119</v>
      </c>
      <c r="E87" s="63" t="s">
        <v>115</v>
      </c>
      <c r="F87" s="64">
        <v>2008</v>
      </c>
      <c r="G87" s="63" t="s">
        <v>11</v>
      </c>
      <c r="H87" s="86">
        <v>11.455</v>
      </c>
      <c r="I87" s="86">
        <v>11.784000000000001</v>
      </c>
      <c r="J87" s="86">
        <v>11.079000000000001</v>
      </c>
      <c r="K87" s="86">
        <f t="shared" si="3"/>
        <v>22.863</v>
      </c>
    </row>
    <row r="88" spans="2:11" ht="13.9" customHeight="1">
      <c r="B88" s="99">
        <v>15</v>
      </c>
      <c r="C88" s="18">
        <v>59</v>
      </c>
      <c r="D88" s="60" t="s">
        <v>38</v>
      </c>
      <c r="E88" s="60" t="s">
        <v>65</v>
      </c>
      <c r="F88" s="61">
        <v>2006</v>
      </c>
      <c r="G88" s="63" t="s">
        <v>60</v>
      </c>
      <c r="H88" s="86">
        <v>11.679</v>
      </c>
      <c r="I88" s="86">
        <v>11.199</v>
      </c>
      <c r="J88" s="86">
        <v>11.786</v>
      </c>
      <c r="K88" s="86">
        <f t="shared" si="3"/>
        <v>22.984999999999999</v>
      </c>
    </row>
    <row r="89" spans="2:11" ht="13.9" customHeight="1">
      <c r="B89" s="99">
        <v>16</v>
      </c>
      <c r="C89" s="18">
        <v>62</v>
      </c>
      <c r="D89" s="69" t="s">
        <v>100</v>
      </c>
      <c r="E89" s="69" t="s">
        <v>15</v>
      </c>
      <c r="F89" s="70">
        <v>2008</v>
      </c>
      <c r="G89" s="69" t="s">
        <v>97</v>
      </c>
      <c r="H89" s="86">
        <v>11.147</v>
      </c>
      <c r="I89" s="86">
        <v>11.552</v>
      </c>
      <c r="J89" s="86">
        <v>11.505000000000001</v>
      </c>
      <c r="K89" s="86">
        <f t="shared" si="3"/>
        <v>23.057000000000002</v>
      </c>
    </row>
    <row r="90" spans="2:11" ht="13.9" customHeight="1">
      <c r="B90" s="99">
        <v>17</v>
      </c>
      <c r="C90" s="18">
        <v>47</v>
      </c>
      <c r="D90" s="63" t="s">
        <v>125</v>
      </c>
      <c r="E90" s="63" t="s">
        <v>117</v>
      </c>
      <c r="F90" s="64">
        <v>2008</v>
      </c>
      <c r="G90" s="63" t="s">
        <v>11</v>
      </c>
      <c r="H90" s="86">
        <v>11.45</v>
      </c>
      <c r="I90" s="86">
        <v>12.125</v>
      </c>
      <c r="J90" s="86">
        <v>11.504</v>
      </c>
      <c r="K90" s="86">
        <f t="shared" si="3"/>
        <v>23.628999999999998</v>
      </c>
    </row>
    <row r="91" spans="2:11" ht="13.9" customHeight="1">
      <c r="B91" s="99">
        <v>18</v>
      </c>
      <c r="C91" s="18">
        <v>61</v>
      </c>
      <c r="D91" s="69" t="s">
        <v>101</v>
      </c>
      <c r="E91" s="69" t="s">
        <v>17</v>
      </c>
      <c r="F91" s="70">
        <v>2008</v>
      </c>
      <c r="G91" s="69" t="s">
        <v>97</v>
      </c>
      <c r="H91" s="86">
        <v>11.76</v>
      </c>
      <c r="I91" s="86">
        <v>11.797000000000001</v>
      </c>
      <c r="J91" s="86">
        <v>11.976000000000001</v>
      </c>
      <c r="K91" s="86">
        <f t="shared" si="3"/>
        <v>23.773000000000003</v>
      </c>
    </row>
    <row r="92" spans="2:11" ht="13.9" customHeight="1">
      <c r="B92" s="200">
        <v>19</v>
      </c>
      <c r="C92" s="198">
        <v>46</v>
      </c>
      <c r="D92" s="60" t="s">
        <v>167</v>
      </c>
      <c r="E92" s="60" t="s">
        <v>168</v>
      </c>
      <c r="F92" s="61">
        <v>2008</v>
      </c>
      <c r="G92" s="63" t="s">
        <v>60</v>
      </c>
      <c r="H92" s="86">
        <v>13.121</v>
      </c>
      <c r="I92" s="86">
        <v>11.779</v>
      </c>
      <c r="J92" s="86">
        <v>12.016</v>
      </c>
      <c r="K92" s="86">
        <f t="shared" si="3"/>
        <v>23.795000000000002</v>
      </c>
    </row>
    <row r="93" spans="2:11" ht="13.9" customHeight="1">
      <c r="B93" s="17"/>
      <c r="C93" s="17"/>
      <c r="D93" s="17"/>
      <c r="E93" s="17"/>
      <c r="F93" s="17"/>
      <c r="G93" s="16"/>
      <c r="H93" s="17"/>
      <c r="I93" s="17"/>
      <c r="J93" s="17"/>
      <c r="K93" s="17"/>
    </row>
    <row r="94" spans="2:11" ht="13.9" customHeight="1">
      <c r="B94" s="17"/>
      <c r="C94" s="17"/>
      <c r="D94" s="94" t="s">
        <v>18</v>
      </c>
      <c r="E94" s="17"/>
      <c r="F94" s="17"/>
      <c r="G94" s="17"/>
      <c r="H94" s="17"/>
      <c r="I94" s="94" t="s">
        <v>19</v>
      </c>
      <c r="J94" s="12"/>
      <c r="K94" s="17"/>
    </row>
    <row r="95" spans="2:11" ht="13.9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ht="13.9" customHeight="1">
      <c r="B96" s="17"/>
      <c r="C96" s="17"/>
      <c r="D96" s="17" t="s">
        <v>140</v>
      </c>
      <c r="E96" s="17"/>
      <c r="F96" s="17"/>
      <c r="G96" s="17"/>
      <c r="H96" s="17"/>
      <c r="I96" s="17" t="s">
        <v>136</v>
      </c>
      <c r="J96" s="17"/>
      <c r="K96" s="17"/>
    </row>
    <row r="97" spans="2:11" ht="110.45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ht="13.9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25.15" customHeight="1">
      <c r="B99" s="17"/>
      <c r="C99" s="17"/>
      <c r="D99" s="83" t="s">
        <v>138</v>
      </c>
      <c r="E99" s="17"/>
      <c r="F99" s="17"/>
      <c r="G99" s="17"/>
      <c r="H99" s="17"/>
      <c r="I99" s="17"/>
      <c r="J99" s="17"/>
      <c r="K99" s="17"/>
    </row>
    <row r="100" spans="2:11" ht="13.9" customHeight="1">
      <c r="B100" s="17"/>
      <c r="C100" s="17" t="s">
        <v>52</v>
      </c>
      <c r="D100" s="17"/>
      <c r="E100" s="17"/>
      <c r="F100" s="17"/>
      <c r="G100" s="17"/>
      <c r="H100" s="201">
        <v>44984</v>
      </c>
      <c r="I100" s="201"/>
      <c r="J100" s="17"/>
      <c r="K100" s="17"/>
    </row>
    <row r="101" spans="2:11" ht="13.9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ht="13.9" customHeight="1">
      <c r="B102" s="101" t="s">
        <v>1</v>
      </c>
      <c r="C102" s="19" t="s">
        <v>2</v>
      </c>
      <c r="D102" s="19" t="s">
        <v>3</v>
      </c>
      <c r="E102" s="19" t="s">
        <v>4</v>
      </c>
      <c r="F102" s="19" t="s">
        <v>5</v>
      </c>
      <c r="G102" s="19" t="s">
        <v>6</v>
      </c>
      <c r="H102" s="20" t="s">
        <v>7</v>
      </c>
      <c r="I102" s="20" t="s">
        <v>8</v>
      </c>
      <c r="J102" s="20" t="s">
        <v>9</v>
      </c>
      <c r="K102" s="20" t="s">
        <v>10</v>
      </c>
    </row>
    <row r="103" spans="2:11" ht="13.9" customHeight="1">
      <c r="B103" s="101">
        <v>1</v>
      </c>
      <c r="C103" s="18">
        <v>13</v>
      </c>
      <c r="D103" s="63" t="s">
        <v>128</v>
      </c>
      <c r="E103" s="63" t="s">
        <v>122</v>
      </c>
      <c r="F103" s="64">
        <v>2003</v>
      </c>
      <c r="G103" s="63" t="s">
        <v>11</v>
      </c>
      <c r="H103" s="91">
        <v>9.7509999999999994</v>
      </c>
      <c r="I103" s="91">
        <v>9.7279999999999998</v>
      </c>
      <c r="J103" s="91">
        <v>9.7189999999999994</v>
      </c>
      <c r="K103" s="91">
        <f t="shared" ref="K103:K119" si="4">SUM(I103:J103)</f>
        <v>19.446999999999999</v>
      </c>
    </row>
    <row r="104" spans="2:11" ht="13.9" customHeight="1">
      <c r="B104" s="101">
        <v>2</v>
      </c>
      <c r="C104" s="18">
        <v>7</v>
      </c>
      <c r="D104" s="60" t="s">
        <v>34</v>
      </c>
      <c r="E104" s="60" t="s">
        <v>35</v>
      </c>
      <c r="F104" s="61">
        <v>2003</v>
      </c>
      <c r="G104" s="62" t="s">
        <v>14</v>
      </c>
      <c r="H104" s="91">
        <v>9.907</v>
      </c>
      <c r="I104" s="91">
        <v>9.8360000000000003</v>
      </c>
      <c r="J104" s="91">
        <v>9.9819999999999993</v>
      </c>
      <c r="K104" s="91">
        <f t="shared" si="4"/>
        <v>19.817999999999998</v>
      </c>
    </row>
    <row r="105" spans="2:11" ht="13.9" customHeight="1">
      <c r="B105" s="101">
        <v>3</v>
      </c>
      <c r="C105" s="18">
        <v>12</v>
      </c>
      <c r="D105" s="63" t="s">
        <v>129</v>
      </c>
      <c r="E105" s="63" t="s">
        <v>124</v>
      </c>
      <c r="F105" s="67">
        <v>2004</v>
      </c>
      <c r="G105" s="63" t="s">
        <v>11</v>
      </c>
      <c r="H105" s="93">
        <v>10.9</v>
      </c>
      <c r="I105" s="93">
        <v>10.066000000000001</v>
      </c>
      <c r="J105" s="93">
        <v>9.8469999999999995</v>
      </c>
      <c r="K105" s="91">
        <f t="shared" si="4"/>
        <v>19.913</v>
      </c>
    </row>
    <row r="106" spans="2:11" ht="13.9" customHeight="1">
      <c r="B106" s="101">
        <v>4</v>
      </c>
      <c r="C106" s="18">
        <v>15</v>
      </c>
      <c r="D106" s="60" t="s">
        <v>41</v>
      </c>
      <c r="E106" s="60" t="s">
        <v>31</v>
      </c>
      <c r="F106" s="61">
        <v>2005</v>
      </c>
      <c r="G106" s="62" t="s">
        <v>14</v>
      </c>
      <c r="H106" s="91">
        <v>9.9309999999999992</v>
      </c>
      <c r="I106" s="91">
        <v>10.147</v>
      </c>
      <c r="J106" s="91">
        <v>9.8040000000000003</v>
      </c>
      <c r="K106" s="91">
        <f t="shared" si="4"/>
        <v>19.951000000000001</v>
      </c>
    </row>
    <row r="107" spans="2:11" ht="13.9" customHeight="1">
      <c r="B107" s="101">
        <v>5</v>
      </c>
      <c r="C107" s="18">
        <v>8</v>
      </c>
      <c r="D107" s="60" t="s">
        <v>39</v>
      </c>
      <c r="E107" s="60" t="s">
        <v>40</v>
      </c>
      <c r="F107" s="61">
        <v>2005</v>
      </c>
      <c r="G107" s="62" t="s">
        <v>14</v>
      </c>
      <c r="H107" s="91">
        <v>9.8770000000000007</v>
      </c>
      <c r="I107" s="91">
        <v>9.9130000000000003</v>
      </c>
      <c r="J107" s="91">
        <v>10.087</v>
      </c>
      <c r="K107" s="91">
        <f t="shared" si="4"/>
        <v>20</v>
      </c>
    </row>
    <row r="108" spans="2:11" ht="13.9" customHeight="1">
      <c r="B108" s="101">
        <v>6</v>
      </c>
      <c r="C108" s="18">
        <v>5</v>
      </c>
      <c r="D108" s="65" t="s">
        <v>87</v>
      </c>
      <c r="E108" s="65" t="s">
        <v>43</v>
      </c>
      <c r="F108" s="64">
        <v>2003</v>
      </c>
      <c r="G108" s="66" t="s">
        <v>106</v>
      </c>
      <c r="H108" s="91">
        <v>10.161</v>
      </c>
      <c r="I108" s="91">
        <v>9.9770000000000003</v>
      </c>
      <c r="J108" s="91">
        <v>10.215</v>
      </c>
      <c r="K108" s="91">
        <f t="shared" si="4"/>
        <v>20.192</v>
      </c>
    </row>
    <row r="109" spans="2:11" ht="13.9" customHeight="1">
      <c r="B109" s="101">
        <v>7</v>
      </c>
      <c r="C109" s="18">
        <v>3</v>
      </c>
      <c r="D109" s="63" t="s">
        <v>58</v>
      </c>
      <c r="E109" s="63" t="s">
        <v>59</v>
      </c>
      <c r="F109" s="64">
        <v>2005</v>
      </c>
      <c r="G109" s="63" t="s">
        <v>60</v>
      </c>
      <c r="H109" s="91">
        <v>10.837999999999999</v>
      </c>
      <c r="I109" s="91">
        <v>10.276999999999999</v>
      </c>
      <c r="J109" s="91">
        <v>10.237</v>
      </c>
      <c r="K109" s="91">
        <f t="shared" si="4"/>
        <v>20.513999999999999</v>
      </c>
    </row>
    <row r="110" spans="2:11" ht="13.9" customHeight="1">
      <c r="B110" s="101">
        <v>8</v>
      </c>
      <c r="C110" s="18">
        <v>6</v>
      </c>
      <c r="D110" s="65" t="s">
        <v>29</v>
      </c>
      <c r="E110" s="65" t="s">
        <v>72</v>
      </c>
      <c r="F110" s="64">
        <v>2004</v>
      </c>
      <c r="G110" s="66" t="s">
        <v>106</v>
      </c>
      <c r="H110" s="91">
        <v>10.194000000000001</v>
      </c>
      <c r="I110" s="91">
        <v>10.387</v>
      </c>
      <c r="J110" s="91">
        <v>10.161</v>
      </c>
      <c r="K110" s="91">
        <f t="shared" si="4"/>
        <v>20.548000000000002</v>
      </c>
    </row>
    <row r="111" spans="2:11" ht="13.9" customHeight="1">
      <c r="B111" s="101">
        <v>9</v>
      </c>
      <c r="C111" s="18">
        <v>4</v>
      </c>
      <c r="D111" s="65" t="s">
        <v>93</v>
      </c>
      <c r="E111" s="65" t="s">
        <v>40</v>
      </c>
      <c r="F111" s="64">
        <v>2005</v>
      </c>
      <c r="G111" s="66" t="s">
        <v>105</v>
      </c>
      <c r="H111" s="91">
        <v>10.048</v>
      </c>
      <c r="I111" s="91">
        <v>10.076000000000001</v>
      </c>
      <c r="J111" s="91">
        <v>10.502000000000001</v>
      </c>
      <c r="K111" s="91">
        <f t="shared" si="4"/>
        <v>20.578000000000003</v>
      </c>
    </row>
    <row r="112" spans="2:11" ht="13.9" customHeight="1">
      <c r="B112" s="101">
        <v>10</v>
      </c>
      <c r="C112" s="18">
        <v>18</v>
      </c>
      <c r="D112" s="63" t="s">
        <v>126</v>
      </c>
      <c r="E112" s="63" t="s">
        <v>123</v>
      </c>
      <c r="F112" s="64">
        <v>2003</v>
      </c>
      <c r="G112" s="63" t="s">
        <v>11</v>
      </c>
      <c r="H112" s="91">
        <v>10.395</v>
      </c>
      <c r="I112" s="91">
        <v>10.298</v>
      </c>
      <c r="J112" s="91">
        <v>10.307</v>
      </c>
      <c r="K112" s="91">
        <f t="shared" si="4"/>
        <v>20.605</v>
      </c>
    </row>
    <row r="113" spans="2:11" ht="13.9" customHeight="1">
      <c r="B113" s="101">
        <v>11</v>
      </c>
      <c r="C113" s="18">
        <v>9</v>
      </c>
      <c r="D113" s="63" t="s">
        <v>38</v>
      </c>
      <c r="E113" s="63" t="s">
        <v>35</v>
      </c>
      <c r="F113" s="64">
        <v>2005</v>
      </c>
      <c r="G113" s="63" t="s">
        <v>11</v>
      </c>
      <c r="H113" s="90">
        <v>10.385999999999999</v>
      </c>
      <c r="I113" s="92">
        <v>10.404999999999999</v>
      </c>
      <c r="J113" s="93">
        <v>10.398</v>
      </c>
      <c r="K113" s="91">
        <f t="shared" si="4"/>
        <v>20.802999999999997</v>
      </c>
    </row>
    <row r="114" spans="2:11" ht="13.9" customHeight="1">
      <c r="B114" s="101">
        <v>12</v>
      </c>
      <c r="C114" s="18">
        <v>10</v>
      </c>
      <c r="D114" s="63" t="s">
        <v>63</v>
      </c>
      <c r="E114" s="63" t="s">
        <v>35</v>
      </c>
      <c r="F114" s="64">
        <v>2005</v>
      </c>
      <c r="G114" s="63" t="s">
        <v>60</v>
      </c>
      <c r="H114" s="91">
        <v>10.429</v>
      </c>
      <c r="I114" s="91">
        <v>10.754</v>
      </c>
      <c r="J114" s="91">
        <v>10.369</v>
      </c>
      <c r="K114" s="91">
        <f t="shared" si="4"/>
        <v>21.122999999999998</v>
      </c>
    </row>
    <row r="115" spans="2:11" ht="13.9" customHeight="1">
      <c r="B115" s="101">
        <v>13</v>
      </c>
      <c r="C115" s="18">
        <v>14</v>
      </c>
      <c r="D115" s="65" t="s">
        <v>36</v>
      </c>
      <c r="E115" s="65" t="s">
        <v>37</v>
      </c>
      <c r="F115" s="64">
        <v>2005</v>
      </c>
      <c r="G115" s="66" t="s">
        <v>106</v>
      </c>
      <c r="H115" s="91">
        <v>10.798999999999999</v>
      </c>
      <c r="I115" s="91">
        <v>10.429</v>
      </c>
      <c r="J115" s="91">
        <v>10.816000000000001</v>
      </c>
      <c r="K115" s="91">
        <f t="shared" si="4"/>
        <v>21.245000000000001</v>
      </c>
    </row>
    <row r="116" spans="2:11" ht="13.9" customHeight="1">
      <c r="B116" s="101">
        <v>14</v>
      </c>
      <c r="C116" s="18">
        <v>16</v>
      </c>
      <c r="D116" s="63" t="s">
        <v>127</v>
      </c>
      <c r="E116" s="63" t="s">
        <v>121</v>
      </c>
      <c r="F116" s="64">
        <v>2003</v>
      </c>
      <c r="G116" s="63" t="s">
        <v>11</v>
      </c>
      <c r="H116" s="91">
        <v>11.356</v>
      </c>
      <c r="I116" s="91">
        <v>10.718</v>
      </c>
      <c r="J116" s="91">
        <v>11.082000000000001</v>
      </c>
      <c r="K116" s="91">
        <f t="shared" si="4"/>
        <v>21.8</v>
      </c>
    </row>
    <row r="117" spans="2:11" ht="13.9" customHeight="1">
      <c r="B117" s="101">
        <v>15</v>
      </c>
      <c r="C117" s="18">
        <v>11</v>
      </c>
      <c r="D117" s="65" t="s">
        <v>95</v>
      </c>
      <c r="E117" s="65" t="s">
        <v>32</v>
      </c>
      <c r="F117" s="64">
        <v>2004</v>
      </c>
      <c r="G117" s="66" t="s">
        <v>106</v>
      </c>
      <c r="H117" s="91">
        <v>10.765000000000001</v>
      </c>
      <c r="I117" s="91">
        <v>10.851000000000001</v>
      </c>
      <c r="J117" s="91">
        <v>11.05</v>
      </c>
      <c r="K117" s="91">
        <f t="shared" si="4"/>
        <v>21.901000000000003</v>
      </c>
    </row>
    <row r="118" spans="2:11" ht="13.9" customHeight="1">
      <c r="B118" s="101">
        <v>16</v>
      </c>
      <c r="C118" s="18">
        <v>1</v>
      </c>
      <c r="D118" s="63" t="s">
        <v>134</v>
      </c>
      <c r="E118" s="63" t="s">
        <v>112</v>
      </c>
      <c r="F118" s="64">
        <v>2003</v>
      </c>
      <c r="G118" s="63" t="s">
        <v>11</v>
      </c>
      <c r="H118" s="91">
        <v>11.673</v>
      </c>
      <c r="I118" s="91">
        <v>10.785</v>
      </c>
      <c r="J118" s="91">
        <v>11.391</v>
      </c>
      <c r="K118" s="91">
        <f t="shared" si="4"/>
        <v>22.176000000000002</v>
      </c>
    </row>
    <row r="119" spans="2:11" ht="13.9" customHeight="1">
      <c r="B119" s="101">
        <v>17</v>
      </c>
      <c r="C119" s="18">
        <v>2</v>
      </c>
      <c r="D119" s="63" t="s">
        <v>61</v>
      </c>
      <c r="E119" s="63" t="s">
        <v>62</v>
      </c>
      <c r="F119" s="64">
        <v>2005</v>
      </c>
      <c r="G119" s="63" t="s">
        <v>60</v>
      </c>
      <c r="H119" s="91">
        <v>11.906000000000001</v>
      </c>
      <c r="I119" s="91">
        <v>11.614000000000001</v>
      </c>
      <c r="J119" s="91">
        <v>11.035</v>
      </c>
      <c r="K119" s="91">
        <f t="shared" si="4"/>
        <v>22.649000000000001</v>
      </c>
    </row>
    <row r="120" spans="2:11" ht="13.9" customHeight="1">
      <c r="B120" s="101">
        <v>18</v>
      </c>
      <c r="C120" s="18">
        <v>17</v>
      </c>
      <c r="D120" s="65" t="s">
        <v>24</v>
      </c>
      <c r="E120" s="65" t="s">
        <v>25</v>
      </c>
      <c r="F120" s="64">
        <v>2004</v>
      </c>
      <c r="G120" s="66" t="s">
        <v>106</v>
      </c>
      <c r="H120" s="91" t="s">
        <v>139</v>
      </c>
      <c r="I120" s="91" t="s">
        <v>139</v>
      </c>
      <c r="J120" s="91" t="s">
        <v>139</v>
      </c>
      <c r="K120" s="91" t="s">
        <v>139</v>
      </c>
    </row>
    <row r="121" spans="2:11" ht="15.75">
      <c r="B121" s="54"/>
      <c r="C121" s="46"/>
      <c r="D121" s="47"/>
      <c r="E121" s="47"/>
      <c r="F121" s="47"/>
      <c r="G121" s="55"/>
      <c r="H121" s="47"/>
      <c r="I121" s="47"/>
      <c r="J121" s="47"/>
      <c r="K121" s="53"/>
    </row>
    <row r="122" spans="2:11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5">
      <c r="B123" s="17"/>
      <c r="C123" s="17"/>
      <c r="D123" s="94" t="s">
        <v>18</v>
      </c>
      <c r="E123" s="17"/>
      <c r="F123" s="17"/>
      <c r="G123" s="17"/>
      <c r="H123" s="94" t="s">
        <v>19</v>
      </c>
      <c r="I123" s="17"/>
      <c r="J123" s="17"/>
      <c r="K123" s="17"/>
    </row>
    <row r="124" spans="2:11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>
      <c r="B125" s="17"/>
      <c r="C125" s="17"/>
      <c r="D125" s="17" t="s">
        <v>140</v>
      </c>
      <c r="E125" s="17"/>
      <c r="F125" s="17"/>
      <c r="G125" s="17"/>
      <c r="H125" s="17" t="s">
        <v>136</v>
      </c>
      <c r="I125" s="17"/>
      <c r="J125" s="17"/>
      <c r="K125" s="17"/>
    </row>
  </sheetData>
  <mergeCells count="4">
    <mergeCell ref="H3:I3"/>
    <mergeCell ref="H24:I24"/>
    <mergeCell ref="I71:J71"/>
    <mergeCell ref="H100:I10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84"/>
  <sheetViews>
    <sheetView topLeftCell="A67" zoomScale="70" zoomScaleNormal="70" workbookViewId="0">
      <selection activeCell="D75" sqref="D75:G76"/>
    </sheetView>
  </sheetViews>
  <sheetFormatPr defaultColWidth="8.75" defaultRowHeight="14.25"/>
  <cols>
    <col min="1" max="1" width="3" style="110" customWidth="1"/>
    <col min="2" max="2" width="3.75" style="110" customWidth="1"/>
    <col min="3" max="3" width="7.25" style="110" customWidth="1"/>
    <col min="4" max="4" width="11.25" style="110" customWidth="1"/>
    <col min="5" max="5" width="10" style="110" customWidth="1"/>
    <col min="6" max="6" width="6.625" style="110" customWidth="1"/>
    <col min="7" max="7" width="25.375" style="110" customWidth="1"/>
    <col min="8" max="8" width="7.125" style="110" customWidth="1"/>
    <col min="9" max="9" width="7.875" style="110" customWidth="1"/>
    <col min="10" max="10" width="8.125" style="110" customWidth="1"/>
    <col min="11" max="11" width="7" style="110" customWidth="1"/>
    <col min="12" max="12" width="4.25" style="110" customWidth="1"/>
    <col min="13" max="13" width="4.75" style="110" customWidth="1"/>
    <col min="14" max="16384" width="8.75" style="110"/>
  </cols>
  <sheetData>
    <row r="2" spans="2:20" ht="26.25">
      <c r="D2" s="194" t="s">
        <v>184</v>
      </c>
    </row>
    <row r="3" spans="2:20" ht="15" customHeight="1">
      <c r="D3" s="194"/>
    </row>
    <row r="4" spans="2:20">
      <c r="C4" s="110" t="s">
        <v>179</v>
      </c>
      <c r="K4" s="210">
        <v>44986</v>
      </c>
      <c r="L4" s="210"/>
    </row>
    <row r="5" spans="2:20">
      <c r="K5" s="143"/>
      <c r="L5" s="143"/>
    </row>
    <row r="6" spans="2:20">
      <c r="B6" s="111" t="s">
        <v>1</v>
      </c>
      <c r="C6" s="111" t="s">
        <v>2</v>
      </c>
      <c r="D6" s="111" t="s">
        <v>3</v>
      </c>
      <c r="E6" s="111" t="s">
        <v>4</v>
      </c>
      <c r="F6" s="111" t="s">
        <v>5</v>
      </c>
      <c r="G6" s="111" t="s">
        <v>6</v>
      </c>
      <c r="H6" s="112" t="s">
        <v>178</v>
      </c>
      <c r="I6" s="112" t="s">
        <v>8</v>
      </c>
      <c r="J6" s="112" t="s">
        <v>9</v>
      </c>
      <c r="K6" s="112" t="s">
        <v>175</v>
      </c>
      <c r="L6" s="112" t="s">
        <v>176</v>
      </c>
      <c r="M6" s="112" t="s">
        <v>177</v>
      </c>
      <c r="Q6" s="145"/>
      <c r="R6" s="146"/>
      <c r="S6" s="147"/>
      <c r="T6" s="144"/>
    </row>
    <row r="7" spans="2:20" ht="31.15" customHeight="1">
      <c r="B7" s="214">
        <v>1</v>
      </c>
      <c r="C7" s="215">
        <v>15</v>
      </c>
      <c r="D7" s="136" t="s">
        <v>26</v>
      </c>
      <c r="E7" s="136" t="s">
        <v>27</v>
      </c>
      <c r="F7" s="64">
        <v>2006</v>
      </c>
      <c r="G7" s="122" t="s">
        <v>106</v>
      </c>
      <c r="H7" s="139">
        <v>10.194000000000001</v>
      </c>
      <c r="I7" s="216">
        <v>10.069000000000001</v>
      </c>
      <c r="J7" s="216">
        <v>10.109</v>
      </c>
      <c r="K7" s="211">
        <f t="shared" ref="K7" si="0">SUM(I7:J8)</f>
        <v>20.178000000000001</v>
      </c>
      <c r="L7" s="213" t="s">
        <v>172</v>
      </c>
      <c r="M7" s="113">
        <v>4.5</v>
      </c>
      <c r="Q7" s="145"/>
      <c r="R7" s="223"/>
      <c r="S7" s="208"/>
      <c r="T7" s="144"/>
    </row>
    <row r="8" spans="2:20" ht="29.45" customHeight="1">
      <c r="B8" s="214"/>
      <c r="C8" s="215"/>
      <c r="D8" s="136" t="s">
        <v>96</v>
      </c>
      <c r="E8" s="136" t="s">
        <v>33</v>
      </c>
      <c r="F8" s="64">
        <v>2006</v>
      </c>
      <c r="G8" s="122" t="s">
        <v>106</v>
      </c>
      <c r="H8" s="139">
        <v>10.106</v>
      </c>
      <c r="I8" s="217"/>
      <c r="J8" s="217"/>
      <c r="K8" s="212"/>
      <c r="L8" s="213"/>
      <c r="M8" s="113">
        <v>4.5</v>
      </c>
      <c r="Q8" s="145"/>
      <c r="R8" s="223"/>
      <c r="S8" s="209"/>
      <c r="T8" s="144"/>
    </row>
    <row r="9" spans="2:20" ht="30" customHeight="1">
      <c r="B9" s="214">
        <v>2</v>
      </c>
      <c r="C9" s="215">
        <v>3</v>
      </c>
      <c r="D9" s="136" t="s">
        <v>30</v>
      </c>
      <c r="E9" s="136" t="s">
        <v>31</v>
      </c>
      <c r="F9" s="64">
        <v>2006</v>
      </c>
      <c r="G9" s="120" t="s">
        <v>169</v>
      </c>
      <c r="H9" s="139">
        <v>9.9209999999999994</v>
      </c>
      <c r="I9" s="216">
        <v>10.529</v>
      </c>
      <c r="J9" s="216">
        <v>9.9740000000000002</v>
      </c>
      <c r="K9" s="221">
        <f t="shared" ref="K9" si="1">SUM(I9:J10)</f>
        <v>20.503</v>
      </c>
      <c r="L9" s="213" t="s">
        <v>173</v>
      </c>
      <c r="M9" s="113">
        <v>3.5</v>
      </c>
      <c r="Q9" s="145"/>
      <c r="R9" s="223"/>
      <c r="S9" s="208"/>
      <c r="T9" s="144"/>
    </row>
    <row r="10" spans="2:20" ht="30" customHeight="1">
      <c r="B10" s="214"/>
      <c r="C10" s="215"/>
      <c r="D10" s="136" t="s">
        <v>53</v>
      </c>
      <c r="E10" s="136" t="s">
        <v>75</v>
      </c>
      <c r="F10" s="64">
        <v>2009</v>
      </c>
      <c r="G10" s="120" t="s">
        <v>106</v>
      </c>
      <c r="H10" s="141"/>
      <c r="I10" s="217"/>
      <c r="J10" s="217"/>
      <c r="K10" s="222"/>
      <c r="L10" s="213"/>
      <c r="M10" s="113">
        <v>3.5</v>
      </c>
      <c r="Q10" s="145"/>
      <c r="R10" s="223"/>
      <c r="S10" s="209"/>
      <c r="T10" s="144"/>
    </row>
    <row r="11" spans="2:20" ht="30" customHeight="1">
      <c r="B11" s="214">
        <v>3</v>
      </c>
      <c r="C11" s="215">
        <v>4</v>
      </c>
      <c r="D11" s="136" t="s">
        <v>22</v>
      </c>
      <c r="E11" s="136" t="s">
        <v>23</v>
      </c>
      <c r="F11" s="64">
        <v>2006</v>
      </c>
      <c r="G11" s="123" t="s">
        <v>106</v>
      </c>
      <c r="H11" s="141">
        <v>10.593999999999999</v>
      </c>
      <c r="I11" s="216">
        <v>10.266999999999999</v>
      </c>
      <c r="J11" s="216">
        <v>10.25</v>
      </c>
      <c r="K11" s="211">
        <f t="shared" ref="K11" si="2">SUM(I11:J12)</f>
        <v>20.516999999999999</v>
      </c>
      <c r="L11" s="213" t="s">
        <v>173</v>
      </c>
      <c r="M11" s="113">
        <v>3</v>
      </c>
      <c r="Q11" s="145"/>
      <c r="R11" s="223"/>
      <c r="S11" s="208"/>
      <c r="T11" s="144"/>
    </row>
    <row r="12" spans="2:20" ht="27.6" customHeight="1">
      <c r="B12" s="214"/>
      <c r="C12" s="215"/>
      <c r="D12" s="136" t="s">
        <v>21</v>
      </c>
      <c r="E12" s="136" t="s">
        <v>135</v>
      </c>
      <c r="F12" s="64">
        <v>2006</v>
      </c>
      <c r="G12" s="123" t="s">
        <v>106</v>
      </c>
      <c r="H12" s="141">
        <v>10.224</v>
      </c>
      <c r="I12" s="217"/>
      <c r="J12" s="217"/>
      <c r="K12" s="212"/>
      <c r="L12" s="213"/>
      <c r="M12" s="113">
        <v>3</v>
      </c>
      <c r="Q12" s="145"/>
      <c r="R12" s="223"/>
      <c r="S12" s="209"/>
      <c r="T12" s="144"/>
    </row>
    <row r="13" spans="2:20" ht="30" customHeight="1">
      <c r="B13" s="214">
        <v>4</v>
      </c>
      <c r="C13" s="215">
        <v>9</v>
      </c>
      <c r="D13" s="136" t="s">
        <v>84</v>
      </c>
      <c r="E13" s="136" t="s">
        <v>15</v>
      </c>
      <c r="F13" s="64">
        <v>2008</v>
      </c>
      <c r="G13" s="122" t="s">
        <v>106</v>
      </c>
      <c r="H13" s="141">
        <v>10.446999999999999</v>
      </c>
      <c r="I13" s="216">
        <v>10.427</v>
      </c>
      <c r="J13" s="216">
        <v>10.446999999999999</v>
      </c>
      <c r="K13" s="211">
        <f t="shared" ref="K13" si="3">SUM(I13:J14)</f>
        <v>20.873999999999999</v>
      </c>
      <c r="L13" s="213" t="s">
        <v>173</v>
      </c>
      <c r="M13" s="113">
        <v>2.5</v>
      </c>
      <c r="Q13" s="145"/>
      <c r="R13" s="223"/>
      <c r="S13" s="208"/>
      <c r="T13" s="144"/>
    </row>
    <row r="14" spans="2:20" ht="30" customHeight="1">
      <c r="B14" s="214"/>
      <c r="C14" s="215"/>
      <c r="D14" s="136" t="s">
        <v>88</v>
      </c>
      <c r="E14" s="136" t="s">
        <v>15</v>
      </c>
      <c r="F14" s="64">
        <v>2007</v>
      </c>
      <c r="G14" s="119" t="s">
        <v>169</v>
      </c>
      <c r="H14" s="141"/>
      <c r="I14" s="217"/>
      <c r="J14" s="217"/>
      <c r="K14" s="212"/>
      <c r="L14" s="213"/>
      <c r="M14" s="113">
        <v>2.5</v>
      </c>
      <c r="Q14" s="145"/>
      <c r="R14" s="223"/>
      <c r="S14" s="209"/>
      <c r="T14" s="144"/>
    </row>
    <row r="15" spans="2:20" ht="30" customHeight="1">
      <c r="B15" s="214">
        <v>5</v>
      </c>
      <c r="C15" s="215">
        <v>13</v>
      </c>
      <c r="D15" s="136" t="s">
        <v>91</v>
      </c>
      <c r="E15" s="136" t="s">
        <v>42</v>
      </c>
      <c r="F15" s="64">
        <v>2006</v>
      </c>
      <c r="G15" s="122" t="s">
        <v>106</v>
      </c>
      <c r="H15" s="139">
        <v>10.345000000000001</v>
      </c>
      <c r="I15" s="216">
        <v>10.243</v>
      </c>
      <c r="J15" s="216">
        <v>10.648</v>
      </c>
      <c r="K15" s="211">
        <f t="shared" ref="K15" si="4">SUM(I15:J16)</f>
        <v>20.890999999999998</v>
      </c>
      <c r="L15" s="213" t="s">
        <v>173</v>
      </c>
      <c r="M15" s="113">
        <v>2</v>
      </c>
      <c r="Q15" s="145"/>
      <c r="R15" s="223"/>
      <c r="S15" s="208"/>
      <c r="T15" s="144"/>
    </row>
    <row r="16" spans="2:20" ht="30" customHeight="1">
      <c r="B16" s="214"/>
      <c r="C16" s="215"/>
      <c r="D16" s="136" t="s">
        <v>89</v>
      </c>
      <c r="E16" s="136" t="s">
        <v>90</v>
      </c>
      <c r="F16" s="64">
        <v>2008</v>
      </c>
      <c r="G16" s="122" t="s">
        <v>106</v>
      </c>
      <c r="H16" s="139">
        <v>10.214</v>
      </c>
      <c r="I16" s="217"/>
      <c r="J16" s="217"/>
      <c r="K16" s="212"/>
      <c r="L16" s="213"/>
      <c r="M16" s="113">
        <v>2</v>
      </c>
      <c r="Q16" s="145"/>
      <c r="R16" s="223"/>
      <c r="S16" s="209"/>
      <c r="T16" s="144"/>
    </row>
    <row r="17" spans="2:20" ht="15" customHeight="1">
      <c r="B17" s="214">
        <v>6</v>
      </c>
      <c r="C17" s="215">
        <v>7</v>
      </c>
      <c r="D17" s="137" t="s">
        <v>131</v>
      </c>
      <c r="E17" s="137" t="s">
        <v>112</v>
      </c>
      <c r="F17" s="64">
        <v>2007</v>
      </c>
      <c r="G17" s="118" t="s">
        <v>11</v>
      </c>
      <c r="H17" s="140">
        <v>11.292999999999999</v>
      </c>
      <c r="I17" s="216">
        <v>10.455</v>
      </c>
      <c r="J17" s="216">
        <v>10.516999999999999</v>
      </c>
      <c r="K17" s="211">
        <f t="shared" ref="K17" si="5">SUM(I17:J18)</f>
        <v>20.972000000000001</v>
      </c>
      <c r="L17" s="213" t="s">
        <v>173</v>
      </c>
      <c r="M17" s="113">
        <v>1.5</v>
      </c>
      <c r="Q17" s="145"/>
      <c r="R17" s="223"/>
      <c r="S17" s="208"/>
      <c r="T17" s="144"/>
    </row>
    <row r="18" spans="2:20" ht="15" customHeight="1">
      <c r="B18" s="214"/>
      <c r="C18" s="215"/>
      <c r="D18" s="137" t="s">
        <v>152</v>
      </c>
      <c r="E18" s="137" t="s">
        <v>153</v>
      </c>
      <c r="F18" s="64">
        <v>2008</v>
      </c>
      <c r="G18" s="118" t="s">
        <v>11</v>
      </c>
      <c r="H18" s="140">
        <v>10.539</v>
      </c>
      <c r="I18" s="217"/>
      <c r="J18" s="217"/>
      <c r="K18" s="212"/>
      <c r="L18" s="213"/>
      <c r="M18" s="113">
        <v>1.5</v>
      </c>
      <c r="Q18" s="145"/>
      <c r="R18" s="223"/>
      <c r="S18" s="209"/>
      <c r="T18" s="144"/>
    </row>
    <row r="19" spans="2:20" ht="15" customHeight="1">
      <c r="B19" s="249">
        <v>7</v>
      </c>
      <c r="C19" s="215">
        <v>5</v>
      </c>
      <c r="D19" s="250" t="s">
        <v>54</v>
      </c>
      <c r="E19" s="251" t="s">
        <v>42</v>
      </c>
      <c r="F19" s="243">
        <v>2007</v>
      </c>
      <c r="G19" s="252" t="s">
        <v>46</v>
      </c>
      <c r="H19" s="140">
        <v>10.595000000000001</v>
      </c>
      <c r="I19" s="216">
        <v>10.35</v>
      </c>
      <c r="J19" s="216">
        <v>10.766999999999999</v>
      </c>
      <c r="K19" s="211">
        <f t="shared" ref="K19" si="6">SUM(I19:J20)</f>
        <v>21.116999999999997</v>
      </c>
      <c r="L19" s="213" t="s">
        <v>173</v>
      </c>
      <c r="M19" s="113">
        <v>1</v>
      </c>
      <c r="Q19" s="145"/>
      <c r="R19" s="223"/>
      <c r="S19" s="208"/>
      <c r="T19" s="144"/>
    </row>
    <row r="20" spans="2:20" ht="15" customHeight="1">
      <c r="B20" s="249"/>
      <c r="C20" s="215"/>
      <c r="D20" s="253" t="s">
        <v>69</v>
      </c>
      <c r="E20" s="254" t="s">
        <v>70</v>
      </c>
      <c r="F20" s="243">
        <v>2007</v>
      </c>
      <c r="G20" s="252" t="s">
        <v>14</v>
      </c>
      <c r="H20" s="140">
        <v>12.273</v>
      </c>
      <c r="I20" s="217"/>
      <c r="J20" s="217"/>
      <c r="K20" s="212"/>
      <c r="L20" s="213"/>
      <c r="M20" s="113">
        <v>1</v>
      </c>
      <c r="Q20" s="145"/>
      <c r="R20" s="223"/>
      <c r="S20" s="209"/>
      <c r="T20" s="144"/>
    </row>
    <row r="21" spans="2:20" ht="15" customHeight="1">
      <c r="B21" s="249">
        <v>8</v>
      </c>
      <c r="C21" s="215">
        <v>11</v>
      </c>
      <c r="D21" s="251" t="s">
        <v>39</v>
      </c>
      <c r="E21" s="253" t="s">
        <v>55</v>
      </c>
      <c r="F21" s="243">
        <v>2007</v>
      </c>
      <c r="G21" s="252" t="s">
        <v>14</v>
      </c>
      <c r="H21" s="140">
        <v>11.673</v>
      </c>
      <c r="I21" s="216">
        <v>10.811</v>
      </c>
      <c r="J21" s="216">
        <v>10.419</v>
      </c>
      <c r="K21" s="211">
        <f t="shared" ref="K21" si="7">SUM(I21:J22)</f>
        <v>21.23</v>
      </c>
      <c r="L21" s="213" t="s">
        <v>174</v>
      </c>
      <c r="M21" s="113">
        <v>0.5</v>
      </c>
      <c r="Q21" s="145"/>
      <c r="R21" s="223"/>
      <c r="S21" s="208"/>
      <c r="T21" s="144"/>
    </row>
    <row r="22" spans="2:20" ht="15" customHeight="1">
      <c r="B22" s="249"/>
      <c r="C22" s="215"/>
      <c r="D22" s="255" t="s">
        <v>73</v>
      </c>
      <c r="E22" s="255" t="s">
        <v>28</v>
      </c>
      <c r="F22" s="246">
        <v>2009</v>
      </c>
      <c r="G22" s="252" t="s">
        <v>14</v>
      </c>
      <c r="H22" s="140">
        <v>10.613</v>
      </c>
      <c r="I22" s="217"/>
      <c r="J22" s="217"/>
      <c r="K22" s="212"/>
      <c r="L22" s="213"/>
      <c r="M22" s="113">
        <v>0.5</v>
      </c>
      <c r="Q22" s="144"/>
      <c r="R22" s="223"/>
      <c r="S22" s="209"/>
      <c r="T22" s="144"/>
    </row>
    <row r="23" spans="2:20" ht="15" customHeight="1">
      <c r="B23" s="249">
        <v>9</v>
      </c>
      <c r="C23" s="215">
        <v>8</v>
      </c>
      <c r="D23" s="251" t="s">
        <v>74</v>
      </c>
      <c r="E23" s="251" t="s">
        <v>43</v>
      </c>
      <c r="F23" s="243">
        <v>2007</v>
      </c>
      <c r="G23" s="256" t="s">
        <v>60</v>
      </c>
      <c r="H23" s="140">
        <v>11.208</v>
      </c>
      <c r="I23" s="216">
        <v>11.058</v>
      </c>
      <c r="J23" s="216">
        <v>10.539</v>
      </c>
      <c r="K23" s="211">
        <f t="shared" ref="K23" si="8">SUM(I23:J24)</f>
        <v>21.597000000000001</v>
      </c>
      <c r="L23" s="213"/>
      <c r="M23" s="113"/>
      <c r="Q23" s="144"/>
      <c r="R23" s="223"/>
      <c r="S23" s="208"/>
      <c r="T23" s="144"/>
    </row>
    <row r="24" spans="2:20" ht="15" customHeight="1">
      <c r="B24" s="249"/>
      <c r="C24" s="215"/>
      <c r="D24" s="251" t="s">
        <v>71</v>
      </c>
      <c r="E24" s="251" t="s">
        <v>35</v>
      </c>
      <c r="F24" s="243">
        <v>2007</v>
      </c>
      <c r="G24" s="252" t="s">
        <v>46</v>
      </c>
      <c r="H24" s="140">
        <v>12.15</v>
      </c>
      <c r="I24" s="217"/>
      <c r="J24" s="217"/>
      <c r="K24" s="212"/>
      <c r="L24" s="213"/>
      <c r="M24" s="113"/>
      <c r="Q24" s="144"/>
      <c r="R24" s="223"/>
      <c r="S24" s="209"/>
      <c r="T24" s="144"/>
    </row>
    <row r="25" spans="2:20" ht="15" customHeight="1">
      <c r="B25" s="214">
        <v>10</v>
      </c>
      <c r="C25" s="215">
        <v>14</v>
      </c>
      <c r="D25" s="137" t="s">
        <v>132</v>
      </c>
      <c r="E25" s="137" t="s">
        <v>113</v>
      </c>
      <c r="F25" s="64">
        <v>2008</v>
      </c>
      <c r="G25" s="118" t="s">
        <v>11</v>
      </c>
      <c r="H25" s="140">
        <v>11.237</v>
      </c>
      <c r="I25" s="216">
        <v>11.131</v>
      </c>
      <c r="J25" s="216">
        <v>11.1096</v>
      </c>
      <c r="K25" s="211">
        <f t="shared" ref="K25" si="9">SUM(I25:J26)</f>
        <v>22.240600000000001</v>
      </c>
      <c r="L25" s="213"/>
      <c r="M25" s="113"/>
      <c r="Q25" s="144"/>
      <c r="R25" s="223"/>
      <c r="S25" s="208"/>
      <c r="T25" s="144"/>
    </row>
    <row r="26" spans="2:20" ht="15" customHeight="1">
      <c r="B26" s="214"/>
      <c r="C26" s="215"/>
      <c r="D26" s="137" t="s">
        <v>146</v>
      </c>
      <c r="E26" s="137" t="s">
        <v>43</v>
      </c>
      <c r="F26" s="67">
        <v>2008</v>
      </c>
      <c r="G26" s="118" t="s">
        <v>11</v>
      </c>
      <c r="H26" s="140">
        <v>11.32</v>
      </c>
      <c r="I26" s="217"/>
      <c r="J26" s="217"/>
      <c r="K26" s="212"/>
      <c r="L26" s="213"/>
      <c r="M26" s="113"/>
      <c r="Q26" s="144"/>
      <c r="R26" s="223"/>
      <c r="S26" s="209"/>
      <c r="T26" s="144"/>
    </row>
    <row r="27" spans="2:20" ht="15" customHeight="1">
      <c r="B27" s="214">
        <v>11</v>
      </c>
      <c r="C27" s="215">
        <v>2</v>
      </c>
      <c r="D27" s="137" t="s">
        <v>118</v>
      </c>
      <c r="E27" s="137" t="s">
        <v>115</v>
      </c>
      <c r="F27" s="64">
        <v>2007</v>
      </c>
      <c r="G27" s="118" t="s">
        <v>11</v>
      </c>
      <c r="H27" s="140">
        <v>11.211</v>
      </c>
      <c r="I27" s="216">
        <v>11.215</v>
      </c>
      <c r="J27" s="216">
        <v>11.266999999999999</v>
      </c>
      <c r="K27" s="211">
        <f t="shared" ref="K27" si="10">SUM(I27:J28)</f>
        <v>22.481999999999999</v>
      </c>
      <c r="L27" s="213"/>
      <c r="M27" s="113"/>
      <c r="Q27" s="144"/>
      <c r="R27" s="223"/>
      <c r="S27" s="208"/>
      <c r="T27" s="144"/>
    </row>
    <row r="28" spans="2:20" ht="15" customHeight="1">
      <c r="B28" s="214"/>
      <c r="C28" s="215"/>
      <c r="D28" s="137" t="s">
        <v>125</v>
      </c>
      <c r="E28" s="137" t="s">
        <v>117</v>
      </c>
      <c r="F28" s="64">
        <v>2008</v>
      </c>
      <c r="G28" s="118" t="s">
        <v>11</v>
      </c>
      <c r="H28" s="140">
        <v>11.334</v>
      </c>
      <c r="I28" s="217"/>
      <c r="J28" s="217"/>
      <c r="K28" s="212"/>
      <c r="L28" s="213"/>
      <c r="M28" s="113"/>
      <c r="Q28" s="144"/>
      <c r="R28" s="223"/>
      <c r="S28" s="209"/>
      <c r="T28" s="144"/>
    </row>
    <row r="29" spans="2:20" ht="18.600000000000001" customHeight="1">
      <c r="B29" s="214">
        <v>12</v>
      </c>
      <c r="C29" s="215">
        <v>16</v>
      </c>
      <c r="D29" s="138" t="s">
        <v>100</v>
      </c>
      <c r="E29" s="138" t="s">
        <v>15</v>
      </c>
      <c r="F29" s="70">
        <v>2008</v>
      </c>
      <c r="G29" s="124" t="s">
        <v>97</v>
      </c>
      <c r="H29" s="140">
        <v>11.372999999999999</v>
      </c>
      <c r="I29" s="216">
        <v>11.72</v>
      </c>
      <c r="J29" s="216">
        <v>11.250999999999999</v>
      </c>
      <c r="K29" s="211">
        <f t="shared" ref="K29" si="11">SUM(I29:J30)</f>
        <v>22.971</v>
      </c>
      <c r="L29" s="213"/>
      <c r="M29" s="113"/>
      <c r="Q29" s="144"/>
      <c r="R29" s="223"/>
      <c r="S29" s="208"/>
      <c r="T29" s="144"/>
    </row>
    <row r="30" spans="2:20" ht="15" customHeight="1">
      <c r="B30" s="214"/>
      <c r="C30" s="215"/>
      <c r="D30" s="138" t="s">
        <v>101</v>
      </c>
      <c r="E30" s="138" t="s">
        <v>17</v>
      </c>
      <c r="F30" s="70">
        <v>2008</v>
      </c>
      <c r="G30" s="124" t="s">
        <v>97</v>
      </c>
      <c r="H30" s="140">
        <v>11.259</v>
      </c>
      <c r="I30" s="217"/>
      <c r="J30" s="217"/>
      <c r="K30" s="212"/>
      <c r="L30" s="213"/>
      <c r="M30" s="113"/>
      <c r="Q30" s="144"/>
      <c r="R30" s="223"/>
      <c r="S30" s="209"/>
      <c r="T30" s="144"/>
    </row>
    <row r="31" spans="2:20" ht="15" customHeight="1">
      <c r="B31" s="214">
        <v>13</v>
      </c>
      <c r="C31" s="215">
        <v>10</v>
      </c>
      <c r="D31" s="137" t="s">
        <v>130</v>
      </c>
      <c r="E31" s="137" t="s">
        <v>111</v>
      </c>
      <c r="F31" s="64">
        <v>2007</v>
      </c>
      <c r="G31" s="118" t="s">
        <v>11</v>
      </c>
      <c r="H31" s="140">
        <v>12.673</v>
      </c>
      <c r="I31" s="216">
        <v>11.443</v>
      </c>
      <c r="J31" s="216">
        <v>11.571</v>
      </c>
      <c r="K31" s="211">
        <f t="shared" ref="K31" si="12">SUM(I31:J32)</f>
        <v>23.013999999999999</v>
      </c>
      <c r="L31" s="213"/>
      <c r="M31" s="113"/>
      <c r="Q31" s="144"/>
      <c r="R31" s="223"/>
      <c r="S31" s="208"/>
      <c r="T31" s="144"/>
    </row>
    <row r="32" spans="2:20" ht="15" customHeight="1">
      <c r="B32" s="214"/>
      <c r="C32" s="215"/>
      <c r="D32" s="137" t="s">
        <v>143</v>
      </c>
      <c r="E32" s="137" t="s">
        <v>144</v>
      </c>
      <c r="F32" s="67">
        <v>2008</v>
      </c>
      <c r="G32" s="118" t="s">
        <v>11</v>
      </c>
      <c r="H32" s="140">
        <v>11.034000000000001</v>
      </c>
      <c r="I32" s="217"/>
      <c r="J32" s="217"/>
      <c r="K32" s="212"/>
      <c r="L32" s="213"/>
      <c r="M32" s="113"/>
      <c r="Q32" s="144"/>
      <c r="R32" s="223"/>
      <c r="S32" s="209"/>
      <c r="T32" s="144"/>
    </row>
    <row r="33" spans="2:20" ht="15.75">
      <c r="B33" s="249">
        <v>14</v>
      </c>
      <c r="C33" s="215">
        <v>12</v>
      </c>
      <c r="D33" s="251" t="s">
        <v>38</v>
      </c>
      <c r="E33" s="251" t="s">
        <v>65</v>
      </c>
      <c r="F33" s="243">
        <v>2006</v>
      </c>
      <c r="G33" s="257" t="s">
        <v>60</v>
      </c>
      <c r="H33" s="140">
        <v>12.255000000000001</v>
      </c>
      <c r="I33" s="216">
        <v>13.061999999999999</v>
      </c>
      <c r="J33" s="216">
        <v>11.667999999999999</v>
      </c>
      <c r="K33" s="211">
        <f t="shared" ref="K33" si="13">SUM(I33:J34)</f>
        <v>24.729999999999997</v>
      </c>
      <c r="L33" s="213"/>
      <c r="M33" s="113"/>
      <c r="Q33" s="144"/>
      <c r="R33" s="223"/>
      <c r="S33" s="208"/>
      <c r="T33" s="144"/>
    </row>
    <row r="34" spans="2:20" ht="15.75">
      <c r="B34" s="249"/>
      <c r="C34" s="215"/>
      <c r="D34" s="251" t="s">
        <v>167</v>
      </c>
      <c r="E34" s="251" t="s">
        <v>168</v>
      </c>
      <c r="F34" s="243">
        <v>2008</v>
      </c>
      <c r="G34" s="257" t="s">
        <v>60</v>
      </c>
      <c r="H34" s="140">
        <v>11.587999999999999</v>
      </c>
      <c r="I34" s="217"/>
      <c r="J34" s="217"/>
      <c r="K34" s="212"/>
      <c r="L34" s="213"/>
      <c r="M34" s="113"/>
      <c r="Q34" s="144"/>
      <c r="R34" s="223"/>
      <c r="S34" s="209"/>
      <c r="T34" s="144"/>
    </row>
    <row r="35" spans="2:20" ht="30" customHeight="1">
      <c r="B35" s="214">
        <v>15</v>
      </c>
      <c r="C35" s="215">
        <v>1</v>
      </c>
      <c r="D35" s="136" t="s">
        <v>86</v>
      </c>
      <c r="E35" s="136" t="s">
        <v>35</v>
      </c>
      <c r="F35" s="64">
        <v>2007</v>
      </c>
      <c r="G35" s="119" t="s">
        <v>169</v>
      </c>
      <c r="H35" s="141">
        <v>11.37</v>
      </c>
      <c r="I35" s="216">
        <v>12.725</v>
      </c>
      <c r="J35" s="216">
        <v>12.198</v>
      </c>
      <c r="K35" s="211">
        <f>SUM(I35:J36)</f>
        <v>24.923000000000002</v>
      </c>
      <c r="L35" s="213"/>
      <c r="M35" s="113"/>
      <c r="Q35" s="144"/>
      <c r="R35" s="223"/>
      <c r="S35" s="208"/>
      <c r="T35" s="144"/>
    </row>
    <row r="36" spans="2:20" ht="30" customHeight="1">
      <c r="B36" s="214"/>
      <c r="C36" s="215"/>
      <c r="D36" s="136" t="s">
        <v>87</v>
      </c>
      <c r="E36" s="136" t="s">
        <v>72</v>
      </c>
      <c r="F36" s="64">
        <v>2007</v>
      </c>
      <c r="G36" s="119" t="s">
        <v>169</v>
      </c>
      <c r="H36" s="141" t="s">
        <v>166</v>
      </c>
      <c r="I36" s="217"/>
      <c r="J36" s="217"/>
      <c r="K36" s="212"/>
      <c r="L36" s="213"/>
      <c r="M36" s="113"/>
      <c r="Q36" s="144"/>
      <c r="R36" s="223"/>
      <c r="S36" s="209"/>
      <c r="T36" s="144"/>
    </row>
    <row r="37" spans="2:20" ht="24">
      <c r="B37" s="214" t="s">
        <v>183</v>
      </c>
      <c r="C37" s="215">
        <v>6</v>
      </c>
      <c r="D37" s="136" t="s">
        <v>53</v>
      </c>
      <c r="E37" s="136" t="s">
        <v>82</v>
      </c>
      <c r="F37" s="64">
        <v>2006</v>
      </c>
      <c r="G37" s="119" t="s">
        <v>169</v>
      </c>
      <c r="H37" s="141">
        <v>12.391</v>
      </c>
      <c r="I37" s="216" t="s">
        <v>183</v>
      </c>
      <c r="J37" s="216"/>
      <c r="K37" s="211" t="s">
        <v>183</v>
      </c>
      <c r="L37" s="213"/>
      <c r="M37" s="113"/>
      <c r="Q37" s="144"/>
      <c r="R37" s="223"/>
      <c r="S37" s="208"/>
      <c r="T37" s="144"/>
    </row>
    <row r="38" spans="2:20" ht="30">
      <c r="B38" s="214"/>
      <c r="C38" s="215"/>
      <c r="D38" s="136" t="s">
        <v>45</v>
      </c>
      <c r="E38" s="136" t="s">
        <v>44</v>
      </c>
      <c r="F38" s="64">
        <v>2006</v>
      </c>
      <c r="G38" s="122" t="s">
        <v>106</v>
      </c>
      <c r="H38" s="141">
        <v>11.141</v>
      </c>
      <c r="I38" s="217"/>
      <c r="J38" s="217"/>
      <c r="K38" s="212"/>
      <c r="L38" s="213"/>
      <c r="M38" s="113"/>
      <c r="Q38" s="144"/>
      <c r="R38" s="223"/>
      <c r="S38" s="209"/>
      <c r="T38" s="144"/>
    </row>
    <row r="39" spans="2:20">
      <c r="B39" s="204"/>
      <c r="C39" s="204"/>
      <c r="D39" s="107"/>
      <c r="E39" s="107"/>
      <c r="F39" s="108"/>
      <c r="G39" s="109"/>
      <c r="H39" s="114"/>
      <c r="I39" s="116"/>
      <c r="J39" s="116"/>
      <c r="K39" s="116"/>
      <c r="L39" s="125"/>
      <c r="M39" s="115"/>
      <c r="Q39" s="144"/>
      <c r="R39" s="144"/>
      <c r="S39" s="144"/>
      <c r="T39" s="144"/>
    </row>
    <row r="40" spans="2:20">
      <c r="B40" s="204"/>
      <c r="C40" s="204"/>
      <c r="D40" s="110" t="s">
        <v>18</v>
      </c>
      <c r="E40" s="107"/>
      <c r="F40" s="108"/>
      <c r="G40" s="109"/>
      <c r="H40" s="110" t="s">
        <v>19</v>
      </c>
      <c r="I40" s="108"/>
      <c r="J40" s="108"/>
      <c r="K40" s="108"/>
      <c r="L40" s="125"/>
      <c r="M40" s="115"/>
      <c r="Q40" s="144"/>
      <c r="R40" s="144"/>
      <c r="S40" s="144"/>
      <c r="T40" s="144"/>
    </row>
    <row r="41" spans="2:20">
      <c r="B41" s="204"/>
      <c r="C41" s="204"/>
      <c r="E41" s="107"/>
      <c r="F41" s="108"/>
      <c r="G41" s="109"/>
      <c r="I41" s="116"/>
      <c r="J41" s="116"/>
      <c r="K41" s="116"/>
      <c r="L41" s="125"/>
      <c r="M41" s="115"/>
      <c r="Q41" s="144"/>
      <c r="R41" s="144"/>
      <c r="S41" s="144"/>
      <c r="T41" s="144"/>
    </row>
    <row r="42" spans="2:20">
      <c r="B42" s="204"/>
      <c r="C42" s="204"/>
      <c r="D42" s="110" t="s">
        <v>137</v>
      </c>
      <c r="E42" s="107"/>
      <c r="F42" s="108"/>
      <c r="G42" s="109"/>
      <c r="H42" s="110" t="s">
        <v>136</v>
      </c>
      <c r="I42" s="108"/>
      <c r="J42" s="108"/>
      <c r="K42" s="108"/>
      <c r="L42" s="125"/>
      <c r="M42" s="115"/>
    </row>
    <row r="47" spans="2:20">
      <c r="B47" s="125"/>
      <c r="C47" s="125"/>
      <c r="E47" s="107"/>
      <c r="F47" s="108"/>
      <c r="G47" s="109"/>
      <c r="I47" s="108"/>
      <c r="J47" s="108"/>
      <c r="K47" s="108"/>
      <c r="L47" s="125"/>
      <c r="M47" s="115"/>
    </row>
    <row r="48" spans="2:20">
      <c r="B48" s="125"/>
      <c r="C48" s="125"/>
      <c r="E48" s="107"/>
      <c r="F48" s="108"/>
      <c r="G48" s="109"/>
      <c r="I48" s="108"/>
      <c r="J48" s="108"/>
      <c r="K48" s="108"/>
      <c r="L48" s="125"/>
      <c r="M48" s="115"/>
    </row>
    <row r="49" spans="2:28">
      <c r="B49" s="125"/>
      <c r="C49" s="125"/>
      <c r="E49" s="107"/>
      <c r="F49" s="108"/>
      <c r="G49" s="109"/>
      <c r="I49" s="108"/>
      <c r="J49" s="108"/>
      <c r="K49" s="108"/>
      <c r="L49" s="125"/>
      <c r="M49" s="115"/>
    </row>
    <row r="50" spans="2:28">
      <c r="B50" s="204"/>
      <c r="C50" s="204"/>
      <c r="D50" s="107"/>
      <c r="E50" s="107"/>
      <c r="F50" s="108"/>
      <c r="G50" s="109"/>
      <c r="H50" s="114"/>
      <c r="I50" s="116"/>
      <c r="J50" s="116"/>
      <c r="K50" s="116"/>
      <c r="L50" s="125"/>
      <c r="M50" s="115"/>
    </row>
    <row r="51" spans="2:28">
      <c r="B51" s="204"/>
      <c r="C51" s="204"/>
      <c r="D51" s="107"/>
      <c r="E51" s="107"/>
      <c r="F51" s="108"/>
      <c r="G51" s="109"/>
      <c r="H51" s="114"/>
      <c r="I51" s="116"/>
      <c r="J51" s="116"/>
      <c r="K51" s="116"/>
      <c r="L51" s="125"/>
      <c r="M51" s="115"/>
    </row>
    <row r="52" spans="2:28">
      <c r="B52" s="204"/>
      <c r="C52" s="204"/>
      <c r="D52" s="107"/>
      <c r="E52" s="107"/>
      <c r="F52" s="108"/>
      <c r="G52" s="109"/>
      <c r="H52" s="116"/>
      <c r="I52" s="108"/>
      <c r="J52" s="108"/>
      <c r="K52" s="108"/>
      <c r="L52" s="125"/>
      <c r="M52" s="115"/>
    </row>
    <row r="53" spans="2:28" ht="29.45" customHeight="1">
      <c r="B53" s="125"/>
      <c r="C53" s="125"/>
      <c r="D53" s="107"/>
      <c r="E53" s="107"/>
      <c r="F53" s="108"/>
      <c r="G53" s="109"/>
      <c r="H53" s="116"/>
      <c r="I53" s="108"/>
      <c r="J53" s="108"/>
      <c r="K53" s="108"/>
      <c r="L53" s="125"/>
      <c r="M53" s="115"/>
    </row>
    <row r="54" spans="2:28" ht="30" customHeight="1">
      <c r="D54" s="121" t="s">
        <v>185</v>
      </c>
    </row>
    <row r="55" spans="2:28" ht="30" customHeight="1">
      <c r="D55" s="121"/>
    </row>
    <row r="56" spans="2:28">
      <c r="C56" s="110" t="s">
        <v>52</v>
      </c>
      <c r="K56" s="210">
        <v>44986</v>
      </c>
      <c r="L56" s="210"/>
    </row>
    <row r="57" spans="2:28">
      <c r="K57" s="143"/>
      <c r="L57" s="143"/>
    </row>
    <row r="58" spans="2:28" ht="19.899999999999999" customHeight="1">
      <c r="B58" s="111" t="s">
        <v>1</v>
      </c>
      <c r="C58" s="111" t="s">
        <v>2</v>
      </c>
      <c r="D58" s="111" t="s">
        <v>3</v>
      </c>
      <c r="E58" s="111" t="s">
        <v>4</v>
      </c>
      <c r="F58" s="111" t="s">
        <v>5</v>
      </c>
      <c r="G58" s="111" t="s">
        <v>6</v>
      </c>
      <c r="H58" s="112" t="s">
        <v>178</v>
      </c>
      <c r="I58" s="112" t="s">
        <v>8</v>
      </c>
      <c r="J58" s="112" t="s">
        <v>9</v>
      </c>
      <c r="K58" s="112" t="s">
        <v>175</v>
      </c>
      <c r="L58" s="112" t="s">
        <v>176</v>
      </c>
      <c r="M58" s="112" t="s">
        <v>177</v>
      </c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</row>
    <row r="59" spans="2:28" ht="30" customHeight="1">
      <c r="B59" s="213">
        <v>1</v>
      </c>
      <c r="C59" s="220">
        <v>11</v>
      </c>
      <c r="D59" s="136" t="s">
        <v>181</v>
      </c>
      <c r="E59" s="65" t="s">
        <v>40</v>
      </c>
      <c r="F59" s="64">
        <v>2005</v>
      </c>
      <c r="G59" s="123" t="s">
        <v>105</v>
      </c>
      <c r="H59" s="139">
        <v>10.856999999999999</v>
      </c>
      <c r="I59" s="218">
        <v>10.613</v>
      </c>
      <c r="J59" s="218">
        <v>10.352</v>
      </c>
      <c r="K59" s="211">
        <f t="shared" ref="K59" si="14">SUM(I59:J60)</f>
        <v>20.965</v>
      </c>
      <c r="L59" s="213" t="s">
        <v>172</v>
      </c>
      <c r="M59" s="113">
        <v>7.5</v>
      </c>
      <c r="O59" s="144"/>
      <c r="P59" s="204"/>
      <c r="Q59" s="205"/>
      <c r="R59" s="179"/>
      <c r="S59" s="179"/>
      <c r="T59" s="180"/>
      <c r="U59" s="181"/>
      <c r="V59" s="182"/>
      <c r="W59" s="206"/>
      <c r="X59" s="206"/>
      <c r="Y59" s="208"/>
      <c r="Z59" s="204"/>
      <c r="AA59" s="115"/>
      <c r="AB59" s="144"/>
    </row>
    <row r="60" spans="2:28" ht="30" customHeight="1">
      <c r="B60" s="213"/>
      <c r="C60" s="220"/>
      <c r="D60" s="65" t="s">
        <v>29</v>
      </c>
      <c r="E60" s="65" t="s">
        <v>72</v>
      </c>
      <c r="F60" s="64">
        <v>2004</v>
      </c>
      <c r="G60" s="119" t="s">
        <v>169</v>
      </c>
      <c r="H60" s="139"/>
      <c r="I60" s="219"/>
      <c r="J60" s="219"/>
      <c r="K60" s="212"/>
      <c r="L60" s="213"/>
      <c r="M60" s="113">
        <v>7.5</v>
      </c>
      <c r="O60" s="144"/>
      <c r="P60" s="204"/>
      <c r="Q60" s="205"/>
      <c r="R60" s="183"/>
      <c r="S60" s="184"/>
      <c r="T60" s="180"/>
      <c r="U60" s="181"/>
      <c r="V60" s="182"/>
      <c r="W60" s="207"/>
      <c r="X60" s="207"/>
      <c r="Y60" s="209"/>
      <c r="Z60" s="204"/>
      <c r="AA60" s="115"/>
      <c r="AB60" s="144"/>
    </row>
    <row r="61" spans="2:28" ht="15" customHeight="1">
      <c r="B61" s="258">
        <v>2</v>
      </c>
      <c r="C61" s="220">
        <v>9</v>
      </c>
      <c r="D61" s="242" t="s">
        <v>34</v>
      </c>
      <c r="E61" s="242" t="s">
        <v>35</v>
      </c>
      <c r="F61" s="243">
        <v>2003</v>
      </c>
      <c r="G61" s="241" t="s">
        <v>14</v>
      </c>
      <c r="H61" s="142">
        <v>10.965</v>
      </c>
      <c r="I61" s="218">
        <v>10.874000000000001</v>
      </c>
      <c r="J61" s="218">
        <v>10.25</v>
      </c>
      <c r="K61" s="211">
        <f t="shared" ref="K61" si="15">SUM(I61:J62)</f>
        <v>21.124000000000002</v>
      </c>
      <c r="L61" s="213" t="s">
        <v>172</v>
      </c>
      <c r="M61" s="113">
        <v>6</v>
      </c>
      <c r="O61" s="144"/>
      <c r="P61" s="204"/>
      <c r="Q61" s="205"/>
      <c r="R61" s="185"/>
      <c r="S61" s="185"/>
      <c r="T61" s="180"/>
      <c r="U61" s="185"/>
      <c r="V61" s="186"/>
      <c r="W61" s="206"/>
      <c r="X61" s="206"/>
      <c r="Y61" s="208"/>
      <c r="Z61" s="204"/>
      <c r="AA61" s="115"/>
      <c r="AB61" s="144"/>
    </row>
    <row r="62" spans="2:28" ht="15" customHeight="1">
      <c r="B62" s="258"/>
      <c r="C62" s="220"/>
      <c r="D62" s="245" t="s">
        <v>58</v>
      </c>
      <c r="E62" s="245" t="s">
        <v>59</v>
      </c>
      <c r="F62" s="246">
        <v>2005</v>
      </c>
      <c r="G62" s="245" t="s">
        <v>60</v>
      </c>
      <c r="H62" s="142">
        <v>10.282999999999999</v>
      </c>
      <c r="I62" s="219"/>
      <c r="J62" s="219"/>
      <c r="K62" s="212"/>
      <c r="L62" s="213"/>
      <c r="M62" s="113">
        <v>6</v>
      </c>
      <c r="O62" s="144"/>
      <c r="P62" s="204"/>
      <c r="Q62" s="205"/>
      <c r="R62" s="185"/>
      <c r="S62" s="185"/>
      <c r="T62" s="180"/>
      <c r="U62" s="185"/>
      <c r="V62" s="186"/>
      <c r="W62" s="207"/>
      <c r="X62" s="207"/>
      <c r="Y62" s="209"/>
      <c r="Z62" s="204"/>
      <c r="AA62" s="115"/>
      <c r="AB62" s="144"/>
    </row>
    <row r="63" spans="2:28" ht="15" customHeight="1">
      <c r="B63" s="213">
        <v>3</v>
      </c>
      <c r="C63" s="220">
        <v>2</v>
      </c>
      <c r="D63" s="63" t="s">
        <v>128</v>
      </c>
      <c r="E63" s="63" t="s">
        <v>122</v>
      </c>
      <c r="F63" s="64">
        <v>2003</v>
      </c>
      <c r="G63" s="63" t="s">
        <v>11</v>
      </c>
      <c r="H63" s="142">
        <v>10.1</v>
      </c>
      <c r="I63" s="218">
        <v>10.372</v>
      </c>
      <c r="J63" s="218">
        <v>10.757999999999999</v>
      </c>
      <c r="K63" s="211">
        <f t="shared" ref="K63" si="16">SUM(I63:J64)</f>
        <v>21.13</v>
      </c>
      <c r="L63" s="213" t="s">
        <v>172</v>
      </c>
      <c r="M63" s="113">
        <v>5</v>
      </c>
      <c r="O63" s="144"/>
      <c r="P63" s="204"/>
      <c r="Q63" s="205"/>
      <c r="R63" s="179"/>
      <c r="S63" s="179"/>
      <c r="T63" s="180"/>
      <c r="U63" s="187"/>
      <c r="V63" s="182"/>
      <c r="W63" s="206"/>
      <c r="X63" s="206"/>
      <c r="Y63" s="208"/>
      <c r="Z63" s="204"/>
      <c r="AA63" s="115"/>
      <c r="AB63" s="144"/>
    </row>
    <row r="64" spans="2:28" ht="15" customHeight="1">
      <c r="B64" s="213"/>
      <c r="C64" s="220"/>
      <c r="D64" s="63" t="s">
        <v>110</v>
      </c>
      <c r="E64" s="63" t="s">
        <v>107</v>
      </c>
      <c r="F64" s="64">
        <v>2003</v>
      </c>
      <c r="G64" s="63" t="s">
        <v>11</v>
      </c>
      <c r="H64" s="142"/>
      <c r="I64" s="219"/>
      <c r="J64" s="219"/>
      <c r="K64" s="212"/>
      <c r="L64" s="213"/>
      <c r="M64" s="113">
        <v>5</v>
      </c>
      <c r="O64" s="144"/>
      <c r="P64" s="204"/>
      <c r="Q64" s="205"/>
      <c r="R64" s="179"/>
      <c r="S64" s="188"/>
      <c r="T64" s="180"/>
      <c r="U64" s="189"/>
      <c r="V64" s="182"/>
      <c r="W64" s="207"/>
      <c r="X64" s="207"/>
      <c r="Y64" s="209"/>
      <c r="Z64" s="204"/>
      <c r="AA64" s="115"/>
      <c r="AB64" s="144"/>
    </row>
    <row r="65" spans="2:28" ht="15" customHeight="1">
      <c r="B65" s="258">
        <v>4</v>
      </c>
      <c r="C65" s="220">
        <v>6</v>
      </c>
      <c r="D65" s="242" t="s">
        <v>39</v>
      </c>
      <c r="E65" s="242" t="s">
        <v>40</v>
      </c>
      <c r="F65" s="243">
        <v>2005</v>
      </c>
      <c r="G65" s="241" t="s">
        <v>14</v>
      </c>
      <c r="H65" s="142">
        <v>10.539</v>
      </c>
      <c r="I65" s="218">
        <v>10.585000000000001</v>
      </c>
      <c r="J65" s="218">
        <v>10.554</v>
      </c>
      <c r="K65" s="211">
        <f t="shared" ref="K65" si="17">SUM(I65:J66)</f>
        <v>21.139000000000003</v>
      </c>
      <c r="L65" s="213" t="s">
        <v>173</v>
      </c>
      <c r="M65" s="113">
        <v>4</v>
      </c>
      <c r="O65" s="144"/>
      <c r="P65" s="204"/>
      <c r="Q65" s="205"/>
      <c r="R65" s="185"/>
      <c r="S65" s="185"/>
      <c r="T65" s="180"/>
      <c r="U65" s="185"/>
      <c r="V65" s="186"/>
      <c r="W65" s="206"/>
      <c r="X65" s="206"/>
      <c r="Y65" s="208"/>
      <c r="Z65" s="204"/>
      <c r="AA65" s="115"/>
      <c r="AB65" s="144"/>
    </row>
    <row r="66" spans="2:28" ht="15" customHeight="1">
      <c r="B66" s="258"/>
      <c r="C66" s="220"/>
      <c r="D66" s="242" t="s">
        <v>41</v>
      </c>
      <c r="E66" s="242" t="s">
        <v>31</v>
      </c>
      <c r="F66" s="243">
        <v>2005</v>
      </c>
      <c r="G66" s="241" t="s">
        <v>14</v>
      </c>
      <c r="H66" s="142">
        <v>10.472</v>
      </c>
      <c r="I66" s="219"/>
      <c r="J66" s="219"/>
      <c r="K66" s="212"/>
      <c r="L66" s="213"/>
      <c r="M66" s="113">
        <v>4</v>
      </c>
      <c r="O66" s="144"/>
      <c r="P66" s="204"/>
      <c r="Q66" s="205"/>
      <c r="R66" s="185"/>
      <c r="S66" s="185"/>
      <c r="T66" s="180"/>
      <c r="U66" s="185"/>
      <c r="V66" s="186"/>
      <c r="W66" s="207"/>
      <c r="X66" s="207"/>
      <c r="Y66" s="209"/>
      <c r="Z66" s="204"/>
      <c r="AA66" s="115"/>
      <c r="AB66" s="144"/>
    </row>
    <row r="67" spans="2:28" ht="15" customHeight="1">
      <c r="B67" s="213">
        <v>5</v>
      </c>
      <c r="C67" s="220">
        <v>5</v>
      </c>
      <c r="D67" s="63" t="s">
        <v>129</v>
      </c>
      <c r="E67" s="63" t="s">
        <v>124</v>
      </c>
      <c r="F67" s="67">
        <v>2004</v>
      </c>
      <c r="G67" s="63" t="s">
        <v>11</v>
      </c>
      <c r="H67" s="142">
        <v>10.452999999999999</v>
      </c>
      <c r="I67" s="218">
        <v>10.978</v>
      </c>
      <c r="J67" s="218">
        <v>10.565</v>
      </c>
      <c r="K67" s="211">
        <f t="shared" ref="K67" si="18">SUM(I67:J68)</f>
        <v>21.542999999999999</v>
      </c>
      <c r="L67" s="213" t="s">
        <v>173</v>
      </c>
      <c r="M67" s="113">
        <v>3</v>
      </c>
      <c r="O67" s="144"/>
      <c r="P67" s="204"/>
      <c r="Q67" s="205"/>
      <c r="R67" s="185"/>
      <c r="S67" s="185"/>
      <c r="T67" s="190"/>
      <c r="U67" s="185"/>
      <c r="V67" s="186"/>
      <c r="W67" s="206"/>
      <c r="X67" s="206"/>
      <c r="Y67" s="208"/>
      <c r="Z67" s="204"/>
      <c r="AA67" s="115"/>
      <c r="AB67" s="144"/>
    </row>
    <row r="68" spans="2:28" ht="15" customHeight="1">
      <c r="B68" s="213"/>
      <c r="C68" s="220"/>
      <c r="D68" s="63" t="s">
        <v>109</v>
      </c>
      <c r="E68" s="63" t="s">
        <v>108</v>
      </c>
      <c r="F68" s="64">
        <v>2003</v>
      </c>
      <c r="G68" s="63" t="s">
        <v>11</v>
      </c>
      <c r="H68" s="142"/>
      <c r="I68" s="219"/>
      <c r="J68" s="219"/>
      <c r="K68" s="212"/>
      <c r="L68" s="213"/>
      <c r="M68" s="113">
        <v>3</v>
      </c>
      <c r="O68" s="144"/>
      <c r="P68" s="204"/>
      <c r="Q68" s="205"/>
      <c r="R68" s="185"/>
      <c r="S68" s="185"/>
      <c r="T68" s="180"/>
      <c r="U68" s="185"/>
      <c r="V68" s="186"/>
      <c r="W68" s="207"/>
      <c r="X68" s="207"/>
      <c r="Y68" s="209"/>
      <c r="Z68" s="204"/>
      <c r="AA68" s="115"/>
      <c r="AB68" s="144"/>
    </row>
    <row r="69" spans="2:28" ht="30" customHeight="1">
      <c r="B69" s="213">
        <v>6</v>
      </c>
      <c r="C69" s="220">
        <v>8</v>
      </c>
      <c r="D69" s="65" t="s">
        <v>24</v>
      </c>
      <c r="E69" s="65" t="s">
        <v>25</v>
      </c>
      <c r="F69" s="64">
        <v>2004</v>
      </c>
      <c r="G69" s="119" t="s">
        <v>169</v>
      </c>
      <c r="H69" s="139">
        <v>12.726000000000001</v>
      </c>
      <c r="I69" s="218">
        <v>10.179</v>
      </c>
      <c r="J69" s="218">
        <v>11.712999999999999</v>
      </c>
      <c r="K69" s="211">
        <f t="shared" ref="K69" si="19">SUM(I69:J70)</f>
        <v>21.891999999999999</v>
      </c>
      <c r="L69" s="213" t="s">
        <v>173</v>
      </c>
      <c r="M69" s="113">
        <v>2</v>
      </c>
      <c r="O69" s="144"/>
      <c r="P69" s="204"/>
      <c r="Q69" s="205"/>
      <c r="R69" s="191"/>
      <c r="S69" s="191"/>
      <c r="T69" s="192"/>
      <c r="U69" s="193"/>
      <c r="V69" s="186"/>
      <c r="W69" s="206"/>
      <c r="X69" s="206"/>
      <c r="Y69" s="208"/>
      <c r="Z69" s="204"/>
      <c r="AA69" s="115"/>
      <c r="AB69" s="144"/>
    </row>
    <row r="70" spans="2:28" ht="30" customHeight="1">
      <c r="B70" s="213"/>
      <c r="C70" s="220"/>
      <c r="D70" s="65" t="s">
        <v>87</v>
      </c>
      <c r="E70" s="65" t="s">
        <v>43</v>
      </c>
      <c r="F70" s="64">
        <v>2003</v>
      </c>
      <c r="G70" s="119" t="s">
        <v>169</v>
      </c>
      <c r="H70" s="139">
        <v>10.055999999999999</v>
      </c>
      <c r="I70" s="219"/>
      <c r="J70" s="219"/>
      <c r="K70" s="212"/>
      <c r="L70" s="213"/>
      <c r="M70" s="113">
        <v>2</v>
      </c>
      <c r="O70" s="144"/>
      <c r="P70" s="204"/>
      <c r="Q70" s="205"/>
      <c r="R70" s="191"/>
      <c r="S70" s="191"/>
      <c r="T70" s="192"/>
      <c r="U70" s="193"/>
      <c r="V70" s="186"/>
      <c r="W70" s="207"/>
      <c r="X70" s="207"/>
      <c r="Y70" s="209"/>
      <c r="Z70" s="204"/>
      <c r="AA70" s="115"/>
      <c r="AB70" s="144"/>
    </row>
    <row r="71" spans="2:28" ht="15" customHeight="1">
      <c r="B71" s="213">
        <v>7</v>
      </c>
      <c r="C71" s="220">
        <v>10</v>
      </c>
      <c r="D71" s="63" t="s">
        <v>38</v>
      </c>
      <c r="E71" s="63" t="s">
        <v>35</v>
      </c>
      <c r="F71" s="64">
        <v>2005</v>
      </c>
      <c r="G71" s="63" t="s">
        <v>11</v>
      </c>
      <c r="H71" s="142">
        <v>11.288</v>
      </c>
      <c r="I71" s="218">
        <v>11.446999999999999</v>
      </c>
      <c r="J71" s="218">
        <v>11.247999999999999</v>
      </c>
      <c r="K71" s="211">
        <f t="shared" ref="K71" si="20">SUM(I71:J72)</f>
        <v>22.695</v>
      </c>
      <c r="L71" s="213" t="s">
        <v>173</v>
      </c>
      <c r="M71" s="113">
        <v>1.5</v>
      </c>
      <c r="O71" s="144"/>
      <c r="P71" s="204"/>
      <c r="Q71" s="205"/>
      <c r="R71" s="185"/>
      <c r="S71" s="185"/>
      <c r="T71" s="180"/>
      <c r="U71" s="185"/>
      <c r="V71" s="186"/>
      <c r="W71" s="206"/>
      <c r="X71" s="206"/>
      <c r="Y71" s="208"/>
      <c r="Z71" s="204"/>
      <c r="AA71" s="115"/>
      <c r="AB71" s="144"/>
    </row>
    <row r="72" spans="2:28" ht="15" customHeight="1">
      <c r="B72" s="213"/>
      <c r="C72" s="220"/>
      <c r="D72" s="63" t="s">
        <v>127</v>
      </c>
      <c r="E72" s="63" t="s">
        <v>121</v>
      </c>
      <c r="F72" s="64">
        <v>2003</v>
      </c>
      <c r="G72" s="63" t="s">
        <v>11</v>
      </c>
      <c r="H72" s="142">
        <v>11.313000000000001</v>
      </c>
      <c r="I72" s="219"/>
      <c r="J72" s="219"/>
      <c r="K72" s="212"/>
      <c r="L72" s="213"/>
      <c r="M72" s="113">
        <v>1.5</v>
      </c>
      <c r="O72" s="144"/>
      <c r="P72" s="204"/>
      <c r="Q72" s="205"/>
      <c r="R72" s="185"/>
      <c r="S72" s="185"/>
      <c r="T72" s="180"/>
      <c r="U72" s="185"/>
      <c r="V72" s="186"/>
      <c r="W72" s="207"/>
      <c r="X72" s="207"/>
      <c r="Y72" s="209"/>
      <c r="Z72" s="204"/>
      <c r="AA72" s="115"/>
      <c r="AB72" s="144"/>
    </row>
    <row r="73" spans="2:28" ht="15" customHeight="1">
      <c r="B73" s="213">
        <v>8</v>
      </c>
      <c r="C73" s="220">
        <v>1</v>
      </c>
      <c r="D73" s="65" t="s">
        <v>48</v>
      </c>
      <c r="E73" s="65" t="s">
        <v>12</v>
      </c>
      <c r="F73" s="64">
        <v>2004</v>
      </c>
      <c r="G73" s="122" t="s">
        <v>105</v>
      </c>
      <c r="H73" s="139">
        <v>11.653</v>
      </c>
      <c r="I73" s="218">
        <v>11.552</v>
      </c>
      <c r="J73" s="218">
        <v>11.461</v>
      </c>
      <c r="K73" s="211">
        <f t="shared" ref="K73" si="21">SUM(I73:J74)</f>
        <v>23.012999999999998</v>
      </c>
      <c r="L73" s="213" t="s">
        <v>173</v>
      </c>
      <c r="M73" s="113">
        <v>1</v>
      </c>
      <c r="O73" s="144"/>
      <c r="P73" s="204"/>
      <c r="Q73" s="205"/>
      <c r="R73" s="179"/>
      <c r="S73" s="179"/>
      <c r="T73" s="180"/>
      <c r="U73" s="189"/>
      <c r="V73" s="182"/>
      <c r="W73" s="206"/>
      <c r="X73" s="206"/>
      <c r="Y73" s="208"/>
      <c r="Z73" s="204"/>
      <c r="AA73" s="115"/>
      <c r="AB73" s="144"/>
    </row>
    <row r="74" spans="2:28" ht="15" customHeight="1">
      <c r="B74" s="213"/>
      <c r="C74" s="220"/>
      <c r="D74" s="148" t="s">
        <v>92</v>
      </c>
      <c r="E74" s="117" t="s">
        <v>49</v>
      </c>
      <c r="F74" s="64">
        <v>2005</v>
      </c>
      <c r="G74" s="122" t="s">
        <v>105</v>
      </c>
      <c r="H74" s="139"/>
      <c r="I74" s="219"/>
      <c r="J74" s="219"/>
      <c r="K74" s="212"/>
      <c r="L74" s="213"/>
      <c r="M74" s="113">
        <v>1</v>
      </c>
      <c r="O74" s="144"/>
      <c r="P74" s="204"/>
      <c r="Q74" s="205"/>
      <c r="R74" s="179"/>
      <c r="S74" s="179"/>
      <c r="T74" s="180"/>
      <c r="U74" s="189"/>
      <c r="V74" s="182"/>
      <c r="W74" s="207"/>
      <c r="X74" s="207"/>
      <c r="Y74" s="209"/>
      <c r="Z74" s="204"/>
      <c r="AA74" s="115"/>
      <c r="AB74" s="144"/>
    </row>
    <row r="75" spans="2:28" ht="15" customHeight="1">
      <c r="B75" s="258">
        <v>9</v>
      </c>
      <c r="C75" s="220">
        <v>4</v>
      </c>
      <c r="D75" s="245" t="s">
        <v>180</v>
      </c>
      <c r="E75" s="245" t="s">
        <v>35</v>
      </c>
      <c r="F75" s="246">
        <v>2005</v>
      </c>
      <c r="G75" s="245" t="s">
        <v>60</v>
      </c>
      <c r="H75" s="142">
        <v>11.856999999999999</v>
      </c>
      <c r="I75" s="218">
        <v>11.458</v>
      </c>
      <c r="J75" s="218">
        <v>11.592000000000001</v>
      </c>
      <c r="K75" s="211">
        <f t="shared" ref="K75" si="22">SUM(I75:J76)</f>
        <v>23.05</v>
      </c>
      <c r="L75" s="213" t="s">
        <v>173</v>
      </c>
      <c r="M75" s="113"/>
      <c r="O75" s="144"/>
      <c r="P75" s="204"/>
      <c r="Q75" s="205"/>
      <c r="R75" s="191"/>
      <c r="S75" s="191"/>
      <c r="T75" s="192"/>
      <c r="U75" s="193"/>
      <c r="V75" s="186"/>
      <c r="W75" s="206"/>
      <c r="X75" s="206"/>
      <c r="Y75" s="208"/>
      <c r="Z75" s="204"/>
      <c r="AA75" s="115"/>
      <c r="AB75" s="144"/>
    </row>
    <row r="76" spans="2:28" ht="15" customHeight="1">
      <c r="B76" s="258"/>
      <c r="C76" s="220"/>
      <c r="D76" s="245" t="s">
        <v>61</v>
      </c>
      <c r="E76" s="245" t="s">
        <v>62</v>
      </c>
      <c r="F76" s="246">
        <v>2005</v>
      </c>
      <c r="G76" s="245" t="s">
        <v>60</v>
      </c>
      <c r="H76" s="142">
        <v>12.061999999999999</v>
      </c>
      <c r="I76" s="219"/>
      <c r="J76" s="219"/>
      <c r="K76" s="212"/>
      <c r="L76" s="213"/>
      <c r="M76" s="113"/>
      <c r="O76" s="144"/>
      <c r="P76" s="204"/>
      <c r="Q76" s="205"/>
      <c r="R76" s="185"/>
      <c r="S76" s="185"/>
      <c r="T76" s="180"/>
      <c r="U76" s="185"/>
      <c r="V76" s="186"/>
      <c r="W76" s="207"/>
      <c r="X76" s="207"/>
      <c r="Y76" s="209"/>
      <c r="Z76" s="204"/>
      <c r="AA76" s="115"/>
      <c r="AB76" s="144"/>
    </row>
    <row r="77" spans="2:28" ht="30" customHeight="1">
      <c r="B77" s="213">
        <v>10</v>
      </c>
      <c r="C77" s="220">
        <v>3</v>
      </c>
      <c r="D77" s="65" t="s">
        <v>36</v>
      </c>
      <c r="E77" s="65" t="s">
        <v>37</v>
      </c>
      <c r="F77" s="64">
        <v>2005</v>
      </c>
      <c r="G77" s="123" t="s">
        <v>106</v>
      </c>
      <c r="H77" s="139">
        <v>12.798</v>
      </c>
      <c r="I77" s="218">
        <v>11.797000000000001</v>
      </c>
      <c r="J77" s="218">
        <v>11.641999999999999</v>
      </c>
      <c r="K77" s="211">
        <f t="shared" ref="K77" si="23">SUM(I77:J78)</f>
        <v>23.439</v>
      </c>
      <c r="L77" s="213" t="s">
        <v>173</v>
      </c>
      <c r="M77" s="113"/>
      <c r="O77" s="144"/>
      <c r="P77" s="204"/>
      <c r="Q77" s="205"/>
      <c r="R77" s="185"/>
      <c r="S77" s="185"/>
      <c r="T77" s="180"/>
      <c r="U77" s="185"/>
      <c r="V77" s="186"/>
      <c r="W77" s="206"/>
      <c r="X77" s="206"/>
      <c r="Y77" s="208"/>
      <c r="Z77" s="204"/>
      <c r="AA77" s="115"/>
      <c r="AB77" s="144"/>
    </row>
    <row r="78" spans="2:28" ht="30" customHeight="1">
      <c r="B78" s="213"/>
      <c r="C78" s="220"/>
      <c r="D78" s="65" t="s">
        <v>95</v>
      </c>
      <c r="E78" s="136" t="s">
        <v>32</v>
      </c>
      <c r="F78" s="64">
        <v>2004</v>
      </c>
      <c r="G78" s="120" t="s">
        <v>169</v>
      </c>
      <c r="H78" s="139">
        <v>11.983000000000001</v>
      </c>
      <c r="I78" s="219"/>
      <c r="J78" s="219"/>
      <c r="K78" s="212"/>
      <c r="L78" s="213"/>
      <c r="M78" s="113"/>
      <c r="O78" s="144"/>
      <c r="P78" s="204"/>
      <c r="Q78" s="205"/>
      <c r="R78" s="185"/>
      <c r="S78" s="185"/>
      <c r="T78" s="180"/>
      <c r="U78" s="185"/>
      <c r="V78" s="186"/>
      <c r="W78" s="207"/>
      <c r="X78" s="207"/>
      <c r="Y78" s="209"/>
      <c r="Z78" s="204"/>
      <c r="AA78" s="115"/>
      <c r="AB78" s="144"/>
    </row>
    <row r="79" spans="2:28" ht="15" customHeight="1">
      <c r="B79" s="213">
        <v>11</v>
      </c>
      <c r="C79" s="220">
        <v>7</v>
      </c>
      <c r="D79" s="63" t="s">
        <v>126</v>
      </c>
      <c r="E79" s="63" t="s">
        <v>123</v>
      </c>
      <c r="F79" s="64">
        <v>2003</v>
      </c>
      <c r="G79" s="63" t="s">
        <v>11</v>
      </c>
      <c r="H79" s="142">
        <v>11.468999999999999</v>
      </c>
      <c r="I79" s="218">
        <v>12.27</v>
      </c>
      <c r="J79" s="218">
        <v>11.612</v>
      </c>
      <c r="K79" s="211">
        <f t="shared" ref="K79" si="24">SUM(I79:J80)</f>
        <v>23.881999999999998</v>
      </c>
      <c r="L79" s="213" t="s">
        <v>174</v>
      </c>
      <c r="M79" s="113"/>
      <c r="O79" s="144"/>
      <c r="P79" s="204"/>
      <c r="Q79" s="205"/>
      <c r="R79" s="188"/>
      <c r="S79" s="179"/>
      <c r="T79" s="180"/>
      <c r="U79" s="187"/>
      <c r="V79" s="182"/>
      <c r="W79" s="206"/>
      <c r="X79" s="206"/>
      <c r="Y79" s="208"/>
      <c r="Z79" s="204"/>
      <c r="AA79" s="115"/>
      <c r="AB79" s="144"/>
    </row>
    <row r="80" spans="2:28" ht="15" customHeight="1">
      <c r="B80" s="213"/>
      <c r="C80" s="220"/>
      <c r="D80" s="63" t="s">
        <v>134</v>
      </c>
      <c r="E80" s="63" t="s">
        <v>112</v>
      </c>
      <c r="F80" s="64">
        <v>2003</v>
      </c>
      <c r="G80" s="63" t="s">
        <v>11</v>
      </c>
      <c r="H80" s="142"/>
      <c r="I80" s="219"/>
      <c r="J80" s="219"/>
      <c r="K80" s="212"/>
      <c r="L80" s="213"/>
      <c r="M80" s="113"/>
      <c r="O80" s="144"/>
      <c r="P80" s="204"/>
      <c r="Q80" s="205"/>
      <c r="R80" s="179"/>
      <c r="S80" s="179"/>
      <c r="T80" s="180"/>
      <c r="U80" s="189"/>
      <c r="V80" s="182"/>
      <c r="W80" s="207"/>
      <c r="X80" s="207"/>
      <c r="Y80" s="209"/>
      <c r="Z80" s="204"/>
      <c r="AA80" s="115"/>
      <c r="AB80" s="144"/>
    </row>
    <row r="81" spans="2:28">
      <c r="B81" s="204"/>
      <c r="C81" s="204"/>
      <c r="D81" s="107"/>
      <c r="E81" s="107"/>
      <c r="F81" s="108"/>
      <c r="G81" s="109"/>
      <c r="H81" s="114"/>
      <c r="I81" s="116"/>
      <c r="J81" s="116"/>
      <c r="K81" s="116"/>
      <c r="L81" s="125"/>
      <c r="M81" s="115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</row>
    <row r="82" spans="2:28" ht="15">
      <c r="B82" s="204"/>
      <c r="C82" s="204"/>
      <c r="D82" s="197" t="s">
        <v>18</v>
      </c>
      <c r="E82" s="107"/>
      <c r="F82" s="108"/>
      <c r="G82" s="109"/>
      <c r="H82" s="197" t="s">
        <v>19</v>
      </c>
      <c r="I82" s="108"/>
      <c r="J82" s="108"/>
      <c r="K82" s="108"/>
      <c r="L82" s="125"/>
      <c r="M82" s="115"/>
    </row>
    <row r="83" spans="2:28">
      <c r="B83" s="204"/>
      <c r="C83" s="204"/>
      <c r="E83" s="107"/>
      <c r="F83" s="108"/>
      <c r="G83" s="109"/>
      <c r="I83" s="116"/>
      <c r="J83" s="116"/>
      <c r="K83" s="116"/>
      <c r="L83" s="125"/>
      <c r="M83" s="115"/>
    </row>
    <row r="84" spans="2:28">
      <c r="B84" s="204"/>
      <c r="C84" s="204"/>
      <c r="D84" s="110" t="s">
        <v>137</v>
      </c>
      <c r="E84" s="107"/>
      <c r="F84" s="108"/>
      <c r="G84" s="109"/>
      <c r="H84" s="110" t="s">
        <v>136</v>
      </c>
      <c r="I84" s="108"/>
      <c r="J84" s="108"/>
      <c r="K84" s="108"/>
      <c r="L84" s="125"/>
      <c r="M84" s="115"/>
    </row>
  </sheetData>
  <sortState ref="P4:Q19">
    <sortCondition ref="Q4:Q19"/>
  </sortState>
  <mergeCells count="272">
    <mergeCell ref="R37:R38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R7:R8"/>
    <mergeCell ref="L9:L10"/>
    <mergeCell ref="B35:B36"/>
    <mergeCell ref="C35:C36"/>
    <mergeCell ref="I35:I36"/>
    <mergeCell ref="J35:J36"/>
    <mergeCell ref="K35:K36"/>
    <mergeCell ref="R9:R10"/>
    <mergeCell ref="R11:R12"/>
    <mergeCell ref="R13:R14"/>
    <mergeCell ref="R15:R16"/>
    <mergeCell ref="R17:R18"/>
    <mergeCell ref="R19:R20"/>
    <mergeCell ref="R21:R22"/>
    <mergeCell ref="R23:R24"/>
    <mergeCell ref="L35:L36"/>
    <mergeCell ref="L11:L12"/>
    <mergeCell ref="L17:L18"/>
    <mergeCell ref="R25:R26"/>
    <mergeCell ref="R27:R28"/>
    <mergeCell ref="R29:R30"/>
    <mergeCell ref="R31:R32"/>
    <mergeCell ref="R33:R34"/>
    <mergeCell ref="R35:R36"/>
    <mergeCell ref="B11:B12"/>
    <mergeCell ref="C11:C12"/>
    <mergeCell ref="I11:I12"/>
    <mergeCell ref="J11:J12"/>
    <mergeCell ref="K11:K12"/>
    <mergeCell ref="B9:B10"/>
    <mergeCell ref="C9:C10"/>
    <mergeCell ref="I9:I10"/>
    <mergeCell ref="J9:J10"/>
    <mergeCell ref="K9:K10"/>
    <mergeCell ref="J23:J24"/>
    <mergeCell ref="K23:K24"/>
    <mergeCell ref="L23:L24"/>
    <mergeCell ref="B17:B18"/>
    <mergeCell ref="C17:C18"/>
    <mergeCell ref="I17:I18"/>
    <mergeCell ref="J17:J18"/>
    <mergeCell ref="K17:K18"/>
    <mergeCell ref="B37:B38"/>
    <mergeCell ref="C37:C38"/>
    <mergeCell ref="I37:I38"/>
    <mergeCell ref="J37:J38"/>
    <mergeCell ref="K37:K38"/>
    <mergeCell ref="L37:L38"/>
    <mergeCell ref="L33:L34"/>
    <mergeCell ref="B15:B16"/>
    <mergeCell ref="C15:C16"/>
    <mergeCell ref="I15:I16"/>
    <mergeCell ref="J15:J16"/>
    <mergeCell ref="K15:K16"/>
    <mergeCell ref="L15:L16"/>
    <mergeCell ref="B33:B34"/>
    <mergeCell ref="C33:C34"/>
    <mergeCell ref="I33:I34"/>
    <mergeCell ref="J33:J34"/>
    <mergeCell ref="K33:K34"/>
    <mergeCell ref="L21:L22"/>
    <mergeCell ref="B21:B22"/>
    <mergeCell ref="C21:C22"/>
    <mergeCell ref="I21:I22"/>
    <mergeCell ref="J21:J22"/>
    <mergeCell ref="K21:K22"/>
    <mergeCell ref="B31:B32"/>
    <mergeCell ref="C31:C32"/>
    <mergeCell ref="I31:I32"/>
    <mergeCell ref="J31:J32"/>
    <mergeCell ref="K31:K32"/>
    <mergeCell ref="L31:L32"/>
    <mergeCell ref="K29:K30"/>
    <mergeCell ref="L29:L30"/>
    <mergeCell ref="B7:B8"/>
    <mergeCell ref="C7:C8"/>
    <mergeCell ref="I7:I8"/>
    <mergeCell ref="J7:J8"/>
    <mergeCell ref="K7:K8"/>
    <mergeCell ref="L7:L8"/>
    <mergeCell ref="B25:B26"/>
    <mergeCell ref="C25:C26"/>
    <mergeCell ref="I25:I26"/>
    <mergeCell ref="J25:J26"/>
    <mergeCell ref="K25:K26"/>
    <mergeCell ref="L25:L26"/>
    <mergeCell ref="J29:J30"/>
    <mergeCell ref="L13:L14"/>
    <mergeCell ref="B13:B14"/>
    <mergeCell ref="C13:C14"/>
    <mergeCell ref="I13:I14"/>
    <mergeCell ref="J13:J14"/>
    <mergeCell ref="K13:K14"/>
    <mergeCell ref="B23:B24"/>
    <mergeCell ref="C23:C24"/>
    <mergeCell ref="I23:I24"/>
    <mergeCell ref="B61:B62"/>
    <mergeCell ref="C61:C62"/>
    <mergeCell ref="I61:I62"/>
    <mergeCell ref="J61:J62"/>
    <mergeCell ref="K61:K62"/>
    <mergeCell ref="L61:L62"/>
    <mergeCell ref="B50:B52"/>
    <mergeCell ref="C50:C52"/>
    <mergeCell ref="B41:B42"/>
    <mergeCell ref="C41:C42"/>
    <mergeCell ref="K56:L56"/>
    <mergeCell ref="L79:L80"/>
    <mergeCell ref="C75:C76"/>
    <mergeCell ref="B75:B76"/>
    <mergeCell ref="I75:I76"/>
    <mergeCell ref="J75:J76"/>
    <mergeCell ref="K75:K76"/>
    <mergeCell ref="L75:L76"/>
    <mergeCell ref="B71:B72"/>
    <mergeCell ref="C71:C72"/>
    <mergeCell ref="I71:I72"/>
    <mergeCell ref="J71:J72"/>
    <mergeCell ref="K71:K72"/>
    <mergeCell ref="L71:L72"/>
    <mergeCell ref="L73:L74"/>
    <mergeCell ref="B77:B78"/>
    <mergeCell ref="C77:C78"/>
    <mergeCell ref="I77:I78"/>
    <mergeCell ref="J77:J78"/>
    <mergeCell ref="K77:K78"/>
    <mergeCell ref="L77:L78"/>
    <mergeCell ref="B73:B74"/>
    <mergeCell ref="C73:C74"/>
    <mergeCell ref="I73:I74"/>
    <mergeCell ref="J73:J74"/>
    <mergeCell ref="B83:B84"/>
    <mergeCell ref="C83:C84"/>
    <mergeCell ref="B81:B82"/>
    <mergeCell ref="C81:C82"/>
    <mergeCell ref="B79:B80"/>
    <mergeCell ref="C79:C80"/>
    <mergeCell ref="I79:I80"/>
    <mergeCell ref="J79:J80"/>
    <mergeCell ref="K79:K80"/>
    <mergeCell ref="B69:B70"/>
    <mergeCell ref="C69:C70"/>
    <mergeCell ref="I69:I70"/>
    <mergeCell ref="J69:J70"/>
    <mergeCell ref="K69:K70"/>
    <mergeCell ref="L69:L70"/>
    <mergeCell ref="L65:L66"/>
    <mergeCell ref="I63:I64"/>
    <mergeCell ref="J63:J64"/>
    <mergeCell ref="K63:K64"/>
    <mergeCell ref="L63:L64"/>
    <mergeCell ref="B65:B66"/>
    <mergeCell ref="C65:C66"/>
    <mergeCell ref="I65:I66"/>
    <mergeCell ref="J65:J66"/>
    <mergeCell ref="K65:K66"/>
    <mergeCell ref="B63:B64"/>
    <mergeCell ref="C63:C64"/>
    <mergeCell ref="B67:B68"/>
    <mergeCell ref="C67:C68"/>
    <mergeCell ref="I67:I68"/>
    <mergeCell ref="J67:J68"/>
    <mergeCell ref="K67:K68"/>
    <mergeCell ref="L67:L68"/>
    <mergeCell ref="K73:K74"/>
    <mergeCell ref="L27:L28"/>
    <mergeCell ref="B19:B20"/>
    <mergeCell ref="C19:C20"/>
    <mergeCell ref="I19:I20"/>
    <mergeCell ref="J19:J20"/>
    <mergeCell ref="K19:K20"/>
    <mergeCell ref="L19:L20"/>
    <mergeCell ref="I59:I60"/>
    <mergeCell ref="J59:J60"/>
    <mergeCell ref="K59:K60"/>
    <mergeCell ref="L59:L60"/>
    <mergeCell ref="B27:B28"/>
    <mergeCell ref="C27:C28"/>
    <mergeCell ref="I27:I28"/>
    <mergeCell ref="J27:J28"/>
    <mergeCell ref="K27:K28"/>
    <mergeCell ref="B59:B60"/>
    <mergeCell ref="C59:C60"/>
    <mergeCell ref="B39:B40"/>
    <mergeCell ref="C39:C40"/>
    <mergeCell ref="B29:B30"/>
    <mergeCell ref="C29:C30"/>
    <mergeCell ref="I29:I30"/>
    <mergeCell ref="P59:P60"/>
    <mergeCell ref="Q59:Q60"/>
    <mergeCell ref="W59:W60"/>
    <mergeCell ref="X59:X60"/>
    <mergeCell ref="Y59:Y60"/>
    <mergeCell ref="Z59:Z60"/>
    <mergeCell ref="P61:P62"/>
    <mergeCell ref="Q61:Q62"/>
    <mergeCell ref="W61:W62"/>
    <mergeCell ref="X61:X62"/>
    <mergeCell ref="Y61:Y62"/>
    <mergeCell ref="Z61:Z62"/>
    <mergeCell ref="P63:P64"/>
    <mergeCell ref="Q63:Q64"/>
    <mergeCell ref="W63:W64"/>
    <mergeCell ref="X63:X64"/>
    <mergeCell ref="Y63:Y64"/>
    <mergeCell ref="Z63:Z64"/>
    <mergeCell ref="P65:P66"/>
    <mergeCell ref="Q65:Q66"/>
    <mergeCell ref="W65:W66"/>
    <mergeCell ref="X65:X66"/>
    <mergeCell ref="Y65:Y66"/>
    <mergeCell ref="Z65:Z66"/>
    <mergeCell ref="Z71:Z72"/>
    <mergeCell ref="P73:P74"/>
    <mergeCell ref="Q73:Q74"/>
    <mergeCell ref="W73:W74"/>
    <mergeCell ref="X73:X74"/>
    <mergeCell ref="Y73:Y74"/>
    <mergeCell ref="Z73:Z74"/>
    <mergeCell ref="P67:P68"/>
    <mergeCell ref="Q67:Q68"/>
    <mergeCell ref="W67:W68"/>
    <mergeCell ref="X67:X68"/>
    <mergeCell ref="Y67:Y68"/>
    <mergeCell ref="Z67:Z68"/>
    <mergeCell ref="P69:P70"/>
    <mergeCell ref="Q69:Q70"/>
    <mergeCell ref="W69:W70"/>
    <mergeCell ref="X69:X70"/>
    <mergeCell ref="Y69:Y70"/>
    <mergeCell ref="Z69:Z70"/>
    <mergeCell ref="P79:P80"/>
    <mergeCell ref="Q79:Q80"/>
    <mergeCell ref="W79:W80"/>
    <mergeCell ref="X79:X80"/>
    <mergeCell ref="Y79:Y80"/>
    <mergeCell ref="Z79:Z80"/>
    <mergeCell ref="K4:L4"/>
    <mergeCell ref="P75:P76"/>
    <mergeCell ref="Q75:Q76"/>
    <mergeCell ref="W75:W76"/>
    <mergeCell ref="X75:X76"/>
    <mergeCell ref="Y75:Y76"/>
    <mergeCell ref="Z75:Z76"/>
    <mergeCell ref="P77:P78"/>
    <mergeCell ref="Q77:Q78"/>
    <mergeCell ref="W77:W78"/>
    <mergeCell ref="X77:X78"/>
    <mergeCell ref="Y77:Y78"/>
    <mergeCell ref="Z77:Z78"/>
    <mergeCell ref="P71:P72"/>
    <mergeCell ref="Q71:Q72"/>
    <mergeCell ref="W71:W72"/>
    <mergeCell ref="X71:X72"/>
    <mergeCell ref="Y71:Y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9"/>
  <sheetViews>
    <sheetView topLeftCell="A58" zoomScale="70" zoomScaleNormal="70" workbookViewId="0">
      <selection activeCell="Q60" sqref="Q60"/>
    </sheetView>
  </sheetViews>
  <sheetFormatPr defaultRowHeight="14.25"/>
  <cols>
    <col min="1" max="1" width="3.375" customWidth="1"/>
    <col min="2" max="2" width="5.25" customWidth="1"/>
    <col min="3" max="3" width="5.875" customWidth="1"/>
    <col min="4" max="4" width="10.375" customWidth="1"/>
    <col min="6" max="6" width="6.125" customWidth="1"/>
    <col min="7" max="7" width="24.375" customWidth="1"/>
    <col min="9" max="9" width="9.875" customWidth="1"/>
  </cols>
  <sheetData>
    <row r="1" spans="2:11" s="17" customFormat="1" ht="24" customHeight="1"/>
    <row r="2" spans="2:11" s="17" customFormat="1" ht="26.25">
      <c r="C2" s="236" t="s">
        <v>186</v>
      </c>
      <c r="D2" s="236"/>
      <c r="E2" s="236"/>
      <c r="F2" s="236"/>
      <c r="G2" s="236"/>
      <c r="H2" s="236"/>
      <c r="I2" s="236"/>
      <c r="J2" s="236"/>
    </row>
    <row r="3" spans="2:11" ht="15" customHeight="1"/>
    <row r="4" spans="2:11" s="17" customFormat="1" ht="15" customHeight="1">
      <c r="B4" s="196" t="s">
        <v>179</v>
      </c>
      <c r="I4" s="240">
        <v>44986</v>
      </c>
      <c r="J4" s="240"/>
    </row>
    <row r="5" spans="2:11" s="17" customFormat="1" ht="15" customHeight="1">
      <c r="I5" s="195"/>
      <c r="J5" s="195"/>
    </row>
    <row r="6" spans="2:11" ht="15" customHeight="1" thickBot="1">
      <c r="B6" s="126" t="s">
        <v>1</v>
      </c>
      <c r="C6" s="126" t="s">
        <v>2</v>
      </c>
      <c r="D6" s="126" t="s">
        <v>3</v>
      </c>
      <c r="E6" s="126" t="s">
        <v>4</v>
      </c>
      <c r="F6" s="126" t="s">
        <v>5</v>
      </c>
      <c r="G6" s="126" t="s">
        <v>6</v>
      </c>
      <c r="H6" s="127" t="s">
        <v>182</v>
      </c>
      <c r="I6" s="127" t="s">
        <v>175</v>
      </c>
      <c r="J6" s="127" t="s">
        <v>176</v>
      </c>
      <c r="K6" s="127" t="s">
        <v>177</v>
      </c>
    </row>
    <row r="7" spans="2:11" ht="30" customHeight="1">
      <c r="B7" s="224">
        <v>1</v>
      </c>
      <c r="C7" s="237">
        <v>1</v>
      </c>
      <c r="D7" s="159" t="s">
        <v>88</v>
      </c>
      <c r="E7" s="159" t="s">
        <v>15</v>
      </c>
      <c r="F7" s="160">
        <v>2007</v>
      </c>
      <c r="G7" s="161" t="s">
        <v>106</v>
      </c>
      <c r="H7" s="128">
        <v>10.326000000000001</v>
      </c>
      <c r="I7" s="230"/>
      <c r="J7" s="233" t="s">
        <v>172</v>
      </c>
      <c r="K7" s="129">
        <v>2.25</v>
      </c>
    </row>
    <row r="8" spans="2:11" ht="30" customHeight="1">
      <c r="B8" s="225"/>
      <c r="C8" s="238"/>
      <c r="D8" s="136" t="s">
        <v>22</v>
      </c>
      <c r="E8" s="136" t="s">
        <v>23</v>
      </c>
      <c r="F8" s="64">
        <v>2006</v>
      </c>
      <c r="G8" s="66" t="s">
        <v>106</v>
      </c>
      <c r="H8" s="130">
        <v>9.8529999999999998</v>
      </c>
      <c r="I8" s="231"/>
      <c r="J8" s="234"/>
      <c r="K8" s="131">
        <v>2.25</v>
      </c>
    </row>
    <row r="9" spans="2:11" ht="30" customHeight="1">
      <c r="B9" s="225"/>
      <c r="C9" s="238"/>
      <c r="D9" s="136" t="s">
        <v>30</v>
      </c>
      <c r="E9" s="136" t="s">
        <v>31</v>
      </c>
      <c r="F9" s="64">
        <v>2006</v>
      </c>
      <c r="G9" s="66" t="s">
        <v>106</v>
      </c>
      <c r="H9" s="130">
        <v>10.036</v>
      </c>
      <c r="I9" s="232"/>
      <c r="J9" s="234"/>
      <c r="K9" s="131">
        <v>2.25</v>
      </c>
    </row>
    <row r="10" spans="2:11" ht="30" customHeight="1" thickBot="1">
      <c r="B10" s="226"/>
      <c r="C10" s="239"/>
      <c r="D10" s="162" t="s">
        <v>53</v>
      </c>
      <c r="E10" s="162" t="s">
        <v>75</v>
      </c>
      <c r="F10" s="163">
        <v>2009</v>
      </c>
      <c r="G10" s="164" t="s">
        <v>106</v>
      </c>
      <c r="H10" s="132"/>
      <c r="I10" s="133">
        <f>SUM(H7:H9)</f>
        <v>30.215000000000003</v>
      </c>
      <c r="J10" s="235"/>
      <c r="K10" s="134">
        <v>2.25</v>
      </c>
    </row>
    <row r="11" spans="2:11" ht="30" customHeight="1">
      <c r="B11" s="224">
        <v>2</v>
      </c>
      <c r="C11" s="237">
        <v>4</v>
      </c>
      <c r="D11" s="159" t="s">
        <v>84</v>
      </c>
      <c r="E11" s="159" t="s">
        <v>15</v>
      </c>
      <c r="F11" s="160">
        <v>2008</v>
      </c>
      <c r="G11" s="161" t="s">
        <v>106</v>
      </c>
      <c r="H11" s="128">
        <v>10.436999999999999</v>
      </c>
      <c r="I11" s="230"/>
      <c r="J11" s="233" t="s">
        <v>173</v>
      </c>
      <c r="K11" s="129">
        <v>1.75</v>
      </c>
    </row>
    <row r="12" spans="2:11" ht="30" customHeight="1">
      <c r="B12" s="225"/>
      <c r="C12" s="238"/>
      <c r="D12" s="136" t="s">
        <v>21</v>
      </c>
      <c r="E12" s="136" t="s">
        <v>135</v>
      </c>
      <c r="F12" s="64">
        <v>2006</v>
      </c>
      <c r="G12" s="66" t="s">
        <v>106</v>
      </c>
      <c r="H12" s="130">
        <v>9.8539999999999992</v>
      </c>
      <c r="I12" s="231"/>
      <c r="J12" s="234"/>
      <c r="K12" s="131">
        <v>1.75</v>
      </c>
    </row>
    <row r="13" spans="2:11" ht="30" customHeight="1">
      <c r="B13" s="225"/>
      <c r="C13" s="238"/>
      <c r="D13" s="136" t="s">
        <v>26</v>
      </c>
      <c r="E13" s="136" t="s">
        <v>27</v>
      </c>
      <c r="F13" s="64">
        <v>2006</v>
      </c>
      <c r="G13" s="66" t="s">
        <v>106</v>
      </c>
      <c r="H13" s="130">
        <v>10.113</v>
      </c>
      <c r="I13" s="232"/>
      <c r="J13" s="234"/>
      <c r="K13" s="131">
        <v>1.75</v>
      </c>
    </row>
    <row r="14" spans="2:11" ht="30" customHeight="1" thickBot="1">
      <c r="B14" s="226"/>
      <c r="C14" s="239"/>
      <c r="D14" s="162" t="s">
        <v>96</v>
      </c>
      <c r="E14" s="162" t="s">
        <v>33</v>
      </c>
      <c r="F14" s="163">
        <v>2006</v>
      </c>
      <c r="G14" s="164" t="s">
        <v>106</v>
      </c>
      <c r="H14" s="132"/>
      <c r="I14" s="135">
        <f>SUM(H11:H13)</f>
        <v>30.403999999999996</v>
      </c>
      <c r="J14" s="235"/>
      <c r="K14" s="175">
        <v>1.75</v>
      </c>
    </row>
    <row r="15" spans="2:11" ht="15" customHeight="1">
      <c r="B15" s="259">
        <v>3</v>
      </c>
      <c r="C15" s="237">
        <v>3</v>
      </c>
      <c r="D15" s="173" t="s">
        <v>64</v>
      </c>
      <c r="E15" s="173" t="s">
        <v>65</v>
      </c>
      <c r="F15" s="157">
        <v>2006</v>
      </c>
      <c r="G15" s="174" t="s">
        <v>66</v>
      </c>
      <c r="H15" s="128">
        <v>10.369</v>
      </c>
      <c r="I15" s="230"/>
      <c r="J15" s="233" t="s">
        <v>173</v>
      </c>
      <c r="K15" s="129">
        <v>1.5</v>
      </c>
    </row>
    <row r="16" spans="2:11" ht="15" customHeight="1">
      <c r="B16" s="260"/>
      <c r="C16" s="238"/>
      <c r="D16" s="250" t="s">
        <v>54</v>
      </c>
      <c r="E16" s="251" t="s">
        <v>42</v>
      </c>
      <c r="F16" s="243">
        <v>2007</v>
      </c>
      <c r="G16" s="241" t="s">
        <v>46</v>
      </c>
      <c r="H16" s="130">
        <v>9.9510000000000005</v>
      </c>
      <c r="I16" s="231"/>
      <c r="J16" s="234"/>
      <c r="K16" s="156">
        <v>1.5</v>
      </c>
    </row>
    <row r="17" spans="2:11" ht="15" customHeight="1">
      <c r="B17" s="260"/>
      <c r="C17" s="238"/>
      <c r="D17" s="251" t="s">
        <v>39</v>
      </c>
      <c r="E17" s="253" t="s">
        <v>55</v>
      </c>
      <c r="F17" s="243">
        <v>2007</v>
      </c>
      <c r="G17" s="241" t="s">
        <v>14</v>
      </c>
      <c r="H17" s="130">
        <v>10.222</v>
      </c>
      <c r="I17" s="232"/>
      <c r="J17" s="234"/>
      <c r="K17" s="156">
        <v>1.5</v>
      </c>
    </row>
    <row r="18" spans="2:11" ht="15" customHeight="1" thickBot="1">
      <c r="B18" s="260"/>
      <c r="C18" s="238"/>
      <c r="D18" s="261" t="s">
        <v>73</v>
      </c>
      <c r="E18" s="261" t="s">
        <v>28</v>
      </c>
      <c r="F18" s="262">
        <v>2009</v>
      </c>
      <c r="G18" s="263" t="s">
        <v>14</v>
      </c>
      <c r="H18" s="151"/>
      <c r="I18" s="152">
        <f>SUM(H15:H17)</f>
        <v>30.542000000000002</v>
      </c>
      <c r="J18" s="234"/>
      <c r="K18" s="176">
        <v>1.5</v>
      </c>
    </row>
    <row r="19" spans="2:11" ht="15" customHeight="1">
      <c r="B19" s="224">
        <v>4</v>
      </c>
      <c r="C19" s="237">
        <v>6</v>
      </c>
      <c r="D19" s="264" t="s">
        <v>38</v>
      </c>
      <c r="E19" s="264" t="s">
        <v>65</v>
      </c>
      <c r="F19" s="265">
        <v>2006</v>
      </c>
      <c r="G19" s="269" t="s">
        <v>60</v>
      </c>
      <c r="H19" s="128">
        <v>11.012</v>
      </c>
      <c r="I19" s="230"/>
      <c r="J19" s="233" t="s">
        <v>173</v>
      </c>
      <c r="K19" s="129">
        <v>1.25</v>
      </c>
    </row>
    <row r="20" spans="2:11" ht="15" customHeight="1">
      <c r="B20" s="225"/>
      <c r="C20" s="238"/>
      <c r="D20" s="253" t="s">
        <v>69</v>
      </c>
      <c r="E20" s="253" t="s">
        <v>70</v>
      </c>
      <c r="F20" s="243">
        <v>2007</v>
      </c>
      <c r="G20" s="241" t="s">
        <v>14</v>
      </c>
      <c r="H20" s="130">
        <v>9.9190000000000005</v>
      </c>
      <c r="I20" s="231"/>
      <c r="J20" s="234"/>
      <c r="K20" s="131">
        <v>1.25</v>
      </c>
    </row>
    <row r="21" spans="2:11" ht="15" customHeight="1">
      <c r="B21" s="225"/>
      <c r="C21" s="238"/>
      <c r="D21" s="251" t="s">
        <v>74</v>
      </c>
      <c r="E21" s="251" t="s">
        <v>43</v>
      </c>
      <c r="F21" s="243">
        <v>2007</v>
      </c>
      <c r="G21" s="245" t="s">
        <v>60</v>
      </c>
      <c r="H21" s="130">
        <v>10.696</v>
      </c>
      <c r="I21" s="232"/>
      <c r="J21" s="234"/>
      <c r="K21" s="131">
        <v>1.25</v>
      </c>
    </row>
    <row r="22" spans="2:11" ht="15" customHeight="1" thickBot="1">
      <c r="B22" s="226"/>
      <c r="C22" s="239"/>
      <c r="D22" s="266" t="s">
        <v>71</v>
      </c>
      <c r="E22" s="266" t="s">
        <v>35</v>
      </c>
      <c r="F22" s="267">
        <v>2007</v>
      </c>
      <c r="G22" s="268" t="s">
        <v>46</v>
      </c>
      <c r="H22" s="132"/>
      <c r="I22" s="133">
        <f>SUM(H19:H21)</f>
        <v>31.627000000000002</v>
      </c>
      <c r="J22" s="235"/>
      <c r="K22" s="134">
        <v>1.25</v>
      </c>
    </row>
    <row r="23" spans="2:11" ht="30" customHeight="1">
      <c r="B23" s="224">
        <v>5</v>
      </c>
      <c r="C23" s="237">
        <v>7</v>
      </c>
      <c r="D23" s="159" t="s">
        <v>89</v>
      </c>
      <c r="E23" s="159" t="s">
        <v>90</v>
      </c>
      <c r="F23" s="160">
        <v>2008</v>
      </c>
      <c r="G23" s="161" t="s">
        <v>106</v>
      </c>
      <c r="H23" s="128">
        <v>11.131</v>
      </c>
      <c r="I23" s="230"/>
      <c r="J23" s="233" t="s">
        <v>173</v>
      </c>
      <c r="K23" s="129">
        <v>1.25</v>
      </c>
    </row>
    <row r="24" spans="2:11" ht="30" customHeight="1">
      <c r="B24" s="225"/>
      <c r="C24" s="238"/>
      <c r="D24" s="136" t="s">
        <v>91</v>
      </c>
      <c r="E24" s="136" t="s">
        <v>42</v>
      </c>
      <c r="F24" s="64">
        <v>2006</v>
      </c>
      <c r="G24" s="66" t="s">
        <v>106</v>
      </c>
      <c r="H24" s="130">
        <v>10.673</v>
      </c>
      <c r="I24" s="231"/>
      <c r="J24" s="234"/>
      <c r="K24" s="131">
        <v>1.25</v>
      </c>
    </row>
    <row r="25" spans="2:11" ht="30" customHeight="1">
      <c r="B25" s="225"/>
      <c r="C25" s="238"/>
      <c r="D25" s="136" t="s">
        <v>53</v>
      </c>
      <c r="E25" s="136" t="s">
        <v>82</v>
      </c>
      <c r="F25" s="64">
        <v>2006</v>
      </c>
      <c r="G25" s="66" t="s">
        <v>106</v>
      </c>
      <c r="H25" s="130">
        <v>10.48</v>
      </c>
      <c r="I25" s="232"/>
      <c r="J25" s="234"/>
      <c r="K25" s="131">
        <v>1.25</v>
      </c>
    </row>
    <row r="26" spans="2:11" ht="30" customHeight="1" thickBot="1">
      <c r="B26" s="226"/>
      <c r="C26" s="239"/>
      <c r="D26" s="167" t="s">
        <v>45</v>
      </c>
      <c r="E26" s="167" t="s">
        <v>44</v>
      </c>
      <c r="F26" s="163">
        <v>2006</v>
      </c>
      <c r="G26" s="164" t="s">
        <v>106</v>
      </c>
      <c r="H26" s="132"/>
      <c r="I26" s="133">
        <f>SUM(H23:H25)</f>
        <v>32.284000000000006</v>
      </c>
      <c r="J26" s="235"/>
      <c r="K26" s="134">
        <v>1.25</v>
      </c>
    </row>
    <row r="27" spans="2:11" ht="15" customHeight="1">
      <c r="B27" s="225">
        <v>6</v>
      </c>
      <c r="C27" s="238">
        <v>2</v>
      </c>
      <c r="D27" s="165" t="s">
        <v>120</v>
      </c>
      <c r="E27" s="165" t="s">
        <v>116</v>
      </c>
      <c r="F27" s="154">
        <v>2008</v>
      </c>
      <c r="G27" s="166" t="s">
        <v>11</v>
      </c>
      <c r="H27" s="155">
        <v>10.97</v>
      </c>
      <c r="I27" s="231"/>
      <c r="J27" s="234" t="s">
        <v>173</v>
      </c>
      <c r="K27" s="156">
        <v>1</v>
      </c>
    </row>
    <row r="28" spans="2:11" ht="15" customHeight="1">
      <c r="B28" s="225"/>
      <c r="C28" s="238"/>
      <c r="D28" s="137" t="s">
        <v>131</v>
      </c>
      <c r="E28" s="137" t="s">
        <v>112</v>
      </c>
      <c r="F28" s="64">
        <v>2007</v>
      </c>
      <c r="G28" s="63" t="s">
        <v>11</v>
      </c>
      <c r="H28" s="130">
        <v>10.081</v>
      </c>
      <c r="I28" s="231"/>
      <c r="J28" s="234"/>
      <c r="K28" s="131">
        <v>1</v>
      </c>
    </row>
    <row r="29" spans="2:11" ht="15" customHeight="1">
      <c r="B29" s="225"/>
      <c r="C29" s="238"/>
      <c r="D29" s="137" t="s">
        <v>118</v>
      </c>
      <c r="E29" s="137" t="s">
        <v>115</v>
      </c>
      <c r="F29" s="64">
        <v>2007</v>
      </c>
      <c r="G29" s="63" t="s">
        <v>11</v>
      </c>
      <c r="H29" s="130">
        <v>11.29</v>
      </c>
      <c r="I29" s="232"/>
      <c r="J29" s="234"/>
      <c r="K29" s="131">
        <v>1</v>
      </c>
    </row>
    <row r="30" spans="2:11" ht="15" customHeight="1" thickBot="1">
      <c r="B30" s="225"/>
      <c r="C30" s="238"/>
      <c r="D30" s="149" t="s">
        <v>125</v>
      </c>
      <c r="E30" s="149" t="s">
        <v>117</v>
      </c>
      <c r="F30" s="150">
        <v>2008</v>
      </c>
      <c r="G30" s="168" t="s">
        <v>11</v>
      </c>
      <c r="H30" s="151"/>
      <c r="I30" s="152">
        <f>SUM(H27:H29)</f>
        <v>32.341000000000001</v>
      </c>
      <c r="J30" s="234"/>
      <c r="K30" s="153">
        <v>1</v>
      </c>
    </row>
    <row r="31" spans="2:11" s="17" customFormat="1" ht="15" customHeight="1">
      <c r="B31" s="224">
        <v>7</v>
      </c>
      <c r="C31" s="237">
        <v>5</v>
      </c>
      <c r="D31" s="169" t="s">
        <v>119</v>
      </c>
      <c r="E31" s="169" t="s">
        <v>115</v>
      </c>
      <c r="F31" s="160">
        <v>2008</v>
      </c>
      <c r="G31" s="158" t="s">
        <v>11</v>
      </c>
      <c r="H31" s="128">
        <v>10.903</v>
      </c>
      <c r="I31" s="230"/>
      <c r="J31" s="233" t="s">
        <v>173</v>
      </c>
      <c r="K31" s="129"/>
    </row>
    <row r="32" spans="2:11" s="17" customFormat="1" ht="15" customHeight="1">
      <c r="B32" s="225"/>
      <c r="C32" s="238"/>
      <c r="D32" s="137" t="s">
        <v>133</v>
      </c>
      <c r="E32" s="137" t="s">
        <v>114</v>
      </c>
      <c r="F32" s="67">
        <v>2008</v>
      </c>
      <c r="G32" s="63" t="s">
        <v>11</v>
      </c>
      <c r="H32" s="130">
        <v>10.769</v>
      </c>
      <c r="I32" s="231"/>
      <c r="J32" s="234"/>
      <c r="K32" s="131"/>
    </row>
    <row r="33" spans="2:11" ht="15" customHeight="1">
      <c r="B33" s="225"/>
      <c r="C33" s="238"/>
      <c r="D33" s="137" t="s">
        <v>132</v>
      </c>
      <c r="E33" s="137" t="s">
        <v>113</v>
      </c>
      <c r="F33" s="64">
        <v>2008</v>
      </c>
      <c r="G33" s="63" t="s">
        <v>11</v>
      </c>
      <c r="H33" s="130">
        <v>11.222</v>
      </c>
      <c r="I33" s="232"/>
      <c r="J33" s="234"/>
      <c r="K33" s="131"/>
    </row>
    <row r="34" spans="2:11" ht="15" customHeight="1" thickBot="1">
      <c r="B34" s="226"/>
      <c r="C34" s="239"/>
      <c r="D34" s="170" t="s">
        <v>146</v>
      </c>
      <c r="E34" s="170" t="s">
        <v>43</v>
      </c>
      <c r="F34" s="171">
        <v>2008</v>
      </c>
      <c r="G34" s="172" t="s">
        <v>11</v>
      </c>
      <c r="H34" s="132"/>
      <c r="I34" s="133">
        <f>SUM(H31:H33)</f>
        <v>32.893999999999998</v>
      </c>
      <c r="J34" s="235"/>
      <c r="K34" s="134"/>
    </row>
    <row r="35" spans="2:11">
      <c r="D35" s="17"/>
      <c r="I35" s="17"/>
    </row>
    <row r="36" spans="2:11" ht="15">
      <c r="C36" s="94" t="s">
        <v>18</v>
      </c>
      <c r="D36" s="17"/>
      <c r="H36" s="94" t="s">
        <v>19</v>
      </c>
      <c r="I36" s="17"/>
    </row>
    <row r="37" spans="2:11" s="17" customFormat="1">
      <c r="C37"/>
      <c r="H37"/>
    </row>
    <row r="38" spans="2:11" s="17" customFormat="1">
      <c r="C38" s="95" t="s">
        <v>137</v>
      </c>
      <c r="H38" s="17" t="s">
        <v>136</v>
      </c>
    </row>
    <row r="39" spans="2:11" s="17" customFormat="1"/>
    <row r="40" spans="2:11" s="17" customFormat="1"/>
    <row r="41" spans="2:11" s="17" customFormat="1"/>
    <row r="42" spans="2:11" s="17" customFormat="1">
      <c r="C42" s="95"/>
    </row>
    <row r="43" spans="2:11" s="17" customFormat="1">
      <c r="C43" s="95"/>
    </row>
    <row r="44" spans="2:11" s="17" customFormat="1">
      <c r="C44" s="95"/>
    </row>
    <row r="45" spans="2:11" s="17" customFormat="1">
      <c r="C45" s="95"/>
    </row>
    <row r="46" spans="2:11" s="17" customFormat="1">
      <c r="C46" s="95"/>
    </row>
    <row r="47" spans="2:11" s="17" customFormat="1">
      <c r="C47" s="95"/>
    </row>
    <row r="48" spans="2:11" s="17" customFormat="1">
      <c r="C48" s="95"/>
    </row>
    <row r="49" spans="2:11" s="17" customFormat="1">
      <c r="C49" s="95"/>
    </row>
    <row r="50" spans="2:11" s="17" customFormat="1">
      <c r="C50" s="95"/>
    </row>
    <row r="51" spans="2:11" s="17" customFormat="1">
      <c r="C51" s="95"/>
    </row>
    <row r="52" spans="2:11" s="17" customFormat="1"/>
    <row r="53" spans="2:11" ht="26.25">
      <c r="B53" s="17"/>
      <c r="C53" s="236" t="s">
        <v>186</v>
      </c>
      <c r="D53" s="236"/>
      <c r="E53" s="236"/>
      <c r="F53" s="236"/>
      <c r="G53" s="236"/>
      <c r="H53" s="236"/>
      <c r="I53" s="236"/>
      <c r="J53" s="236"/>
      <c r="K53" s="17"/>
    </row>
    <row r="54" spans="2:11">
      <c r="B54" s="17" t="s">
        <v>52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2:11" ht="15" thickBot="1">
      <c r="B55" s="126" t="s">
        <v>1</v>
      </c>
      <c r="C55" s="126" t="s">
        <v>2</v>
      </c>
      <c r="D55" s="126" t="s">
        <v>3</v>
      </c>
      <c r="E55" s="126" t="s">
        <v>4</v>
      </c>
      <c r="F55" s="126" t="s">
        <v>5</v>
      </c>
      <c r="G55" s="126" t="s">
        <v>6</v>
      </c>
      <c r="H55" s="127" t="s">
        <v>182</v>
      </c>
      <c r="I55" s="127" t="s">
        <v>175</v>
      </c>
      <c r="J55" s="127" t="s">
        <v>176</v>
      </c>
      <c r="K55" s="127" t="s">
        <v>177</v>
      </c>
    </row>
    <row r="56" spans="2:11" ht="15">
      <c r="B56" s="224">
        <v>1</v>
      </c>
      <c r="C56" s="227">
        <v>8</v>
      </c>
      <c r="D56" s="177" t="s">
        <v>48</v>
      </c>
      <c r="E56" s="177" t="s">
        <v>12</v>
      </c>
      <c r="F56" s="160">
        <v>2004</v>
      </c>
      <c r="G56" s="161" t="s">
        <v>105</v>
      </c>
      <c r="H56" s="128">
        <v>10.757</v>
      </c>
      <c r="I56" s="230"/>
      <c r="J56" s="233" t="s">
        <v>172</v>
      </c>
      <c r="K56" s="129">
        <v>3.75</v>
      </c>
    </row>
    <row r="57" spans="2:11" ht="30">
      <c r="B57" s="225"/>
      <c r="C57" s="228"/>
      <c r="D57" s="65" t="s">
        <v>29</v>
      </c>
      <c r="E57" s="65" t="s">
        <v>72</v>
      </c>
      <c r="F57" s="64">
        <v>2004</v>
      </c>
      <c r="G57" s="66" t="s">
        <v>106</v>
      </c>
      <c r="H57" s="130">
        <v>9.9039999999999999</v>
      </c>
      <c r="I57" s="231"/>
      <c r="J57" s="234"/>
      <c r="K57" s="131">
        <v>3.75</v>
      </c>
    </row>
    <row r="58" spans="2:11" ht="30">
      <c r="B58" s="225"/>
      <c r="C58" s="228"/>
      <c r="D58" s="65" t="s">
        <v>24</v>
      </c>
      <c r="E58" s="65" t="s">
        <v>25</v>
      </c>
      <c r="F58" s="64">
        <v>2004</v>
      </c>
      <c r="G58" s="66" t="s">
        <v>106</v>
      </c>
      <c r="H58" s="130">
        <v>10.202</v>
      </c>
      <c r="I58" s="232"/>
      <c r="J58" s="234"/>
      <c r="K58" s="131">
        <v>3.75</v>
      </c>
    </row>
    <row r="59" spans="2:11" ht="30.75" thickBot="1">
      <c r="B59" s="226"/>
      <c r="C59" s="229"/>
      <c r="D59" s="167" t="s">
        <v>87</v>
      </c>
      <c r="E59" s="167" t="s">
        <v>43</v>
      </c>
      <c r="F59" s="163">
        <v>2003</v>
      </c>
      <c r="G59" s="164" t="s">
        <v>106</v>
      </c>
      <c r="H59" s="132"/>
      <c r="I59" s="133">
        <f>SUM(H56:H58)</f>
        <v>30.863</v>
      </c>
      <c r="J59" s="235"/>
      <c r="K59" s="134">
        <v>3.75</v>
      </c>
    </row>
    <row r="60" spans="2:11" ht="15.75">
      <c r="B60" s="224">
        <v>2</v>
      </c>
      <c r="C60" s="227">
        <v>10</v>
      </c>
      <c r="D60" s="270" t="s">
        <v>56</v>
      </c>
      <c r="E60" s="270" t="s">
        <v>57</v>
      </c>
      <c r="F60" s="265">
        <v>2006</v>
      </c>
      <c r="G60" s="270" t="s">
        <v>14</v>
      </c>
      <c r="H60" s="128">
        <v>10.836</v>
      </c>
      <c r="I60" s="230"/>
      <c r="J60" s="233" t="s">
        <v>172</v>
      </c>
      <c r="K60" s="129">
        <v>3</v>
      </c>
    </row>
    <row r="61" spans="2:11" ht="15.75">
      <c r="B61" s="225"/>
      <c r="C61" s="228"/>
      <c r="D61" s="242" t="s">
        <v>34</v>
      </c>
      <c r="E61" s="242" t="s">
        <v>35</v>
      </c>
      <c r="F61" s="243">
        <v>2003</v>
      </c>
      <c r="G61" s="241" t="s">
        <v>14</v>
      </c>
      <c r="H61" s="130">
        <v>10.057</v>
      </c>
      <c r="I61" s="231"/>
      <c r="J61" s="234"/>
      <c r="K61" s="131">
        <v>3</v>
      </c>
    </row>
    <row r="62" spans="2:11" ht="15.75">
      <c r="B62" s="225"/>
      <c r="C62" s="228"/>
      <c r="D62" s="242" t="s">
        <v>39</v>
      </c>
      <c r="E62" s="242" t="s">
        <v>40</v>
      </c>
      <c r="F62" s="243">
        <v>2005</v>
      </c>
      <c r="G62" s="241" t="s">
        <v>14</v>
      </c>
      <c r="H62" s="130">
        <v>10.130000000000001</v>
      </c>
      <c r="I62" s="232"/>
      <c r="J62" s="234"/>
      <c r="K62" s="131">
        <v>3</v>
      </c>
    </row>
    <row r="63" spans="2:11" ht="16.5" thickBot="1">
      <c r="B63" s="226"/>
      <c r="C63" s="229"/>
      <c r="D63" s="271" t="s">
        <v>41</v>
      </c>
      <c r="E63" s="271" t="s">
        <v>31</v>
      </c>
      <c r="F63" s="267">
        <v>2005</v>
      </c>
      <c r="G63" s="268" t="s">
        <v>14</v>
      </c>
      <c r="H63" s="132"/>
      <c r="I63" s="135">
        <f>SUM(H60:H62)</f>
        <v>31.023000000000003</v>
      </c>
      <c r="J63" s="235"/>
      <c r="K63" s="134">
        <v>3</v>
      </c>
    </row>
    <row r="64" spans="2:11" ht="15">
      <c r="B64" s="224">
        <v>3</v>
      </c>
      <c r="C64" s="227">
        <v>9</v>
      </c>
      <c r="D64" s="158" t="s">
        <v>110</v>
      </c>
      <c r="E64" s="158" t="s">
        <v>107</v>
      </c>
      <c r="F64" s="160">
        <v>2003</v>
      </c>
      <c r="G64" s="158" t="s">
        <v>11</v>
      </c>
      <c r="H64" s="128">
        <v>10.315</v>
      </c>
      <c r="I64" s="230"/>
      <c r="J64" s="233" t="s">
        <v>172</v>
      </c>
      <c r="K64" s="129">
        <v>2.5</v>
      </c>
    </row>
    <row r="65" spans="2:11" ht="15">
      <c r="B65" s="225"/>
      <c r="C65" s="228"/>
      <c r="D65" s="63" t="s">
        <v>128</v>
      </c>
      <c r="E65" s="63" t="s">
        <v>122</v>
      </c>
      <c r="F65" s="64">
        <v>2003</v>
      </c>
      <c r="G65" s="63" t="s">
        <v>11</v>
      </c>
      <c r="H65" s="130">
        <v>9.8010000000000002</v>
      </c>
      <c r="I65" s="231"/>
      <c r="J65" s="234"/>
      <c r="K65" s="131">
        <v>2.5</v>
      </c>
    </row>
    <row r="66" spans="2:11" ht="15">
      <c r="B66" s="225"/>
      <c r="C66" s="228"/>
      <c r="D66" s="63" t="s">
        <v>38</v>
      </c>
      <c r="E66" s="63" t="s">
        <v>35</v>
      </c>
      <c r="F66" s="64">
        <v>2005</v>
      </c>
      <c r="G66" s="63" t="s">
        <v>11</v>
      </c>
      <c r="H66" s="130">
        <v>11.367000000000001</v>
      </c>
      <c r="I66" s="232"/>
      <c r="J66" s="234"/>
      <c r="K66" s="131">
        <v>2.5</v>
      </c>
    </row>
    <row r="67" spans="2:11" ht="15.75" thickBot="1">
      <c r="B67" s="226"/>
      <c r="C67" s="229"/>
      <c r="D67" s="172" t="s">
        <v>127</v>
      </c>
      <c r="E67" s="172" t="s">
        <v>121</v>
      </c>
      <c r="F67" s="163">
        <v>2003</v>
      </c>
      <c r="G67" s="172" t="s">
        <v>11</v>
      </c>
      <c r="H67" s="132"/>
      <c r="I67" s="135">
        <f>SUM(H64:H66)</f>
        <v>31.483000000000001</v>
      </c>
      <c r="J67" s="235"/>
      <c r="K67" s="134">
        <v>2.5</v>
      </c>
    </row>
    <row r="68" spans="2:11" ht="15">
      <c r="B68" s="224">
        <v>4</v>
      </c>
      <c r="C68" s="227">
        <v>12</v>
      </c>
      <c r="D68" s="158" t="s">
        <v>109</v>
      </c>
      <c r="E68" s="158" t="s">
        <v>108</v>
      </c>
      <c r="F68" s="160">
        <v>2003</v>
      </c>
      <c r="G68" s="158" t="s">
        <v>11</v>
      </c>
      <c r="H68" s="128">
        <v>10.565</v>
      </c>
      <c r="I68" s="230"/>
      <c r="J68" s="233" t="s">
        <v>173</v>
      </c>
      <c r="K68" s="129">
        <v>2</v>
      </c>
    </row>
    <row r="69" spans="2:11" ht="15">
      <c r="B69" s="225"/>
      <c r="C69" s="228"/>
      <c r="D69" s="63" t="s">
        <v>129</v>
      </c>
      <c r="E69" s="63" t="s">
        <v>124</v>
      </c>
      <c r="F69" s="67">
        <v>2004</v>
      </c>
      <c r="G69" s="63" t="s">
        <v>11</v>
      </c>
      <c r="H69" s="130">
        <v>9.8819999999999997</v>
      </c>
      <c r="I69" s="231"/>
      <c r="J69" s="234"/>
      <c r="K69" s="131">
        <v>2</v>
      </c>
    </row>
    <row r="70" spans="2:11" ht="15" customHeight="1">
      <c r="B70" s="225"/>
      <c r="C70" s="228"/>
      <c r="D70" s="63" t="s">
        <v>126</v>
      </c>
      <c r="E70" s="63" t="s">
        <v>123</v>
      </c>
      <c r="F70" s="64">
        <v>2003</v>
      </c>
      <c r="G70" s="63" t="s">
        <v>11</v>
      </c>
      <c r="H70" s="130">
        <v>11.545</v>
      </c>
      <c r="I70" s="232"/>
      <c r="J70" s="234"/>
      <c r="K70" s="131">
        <v>2</v>
      </c>
    </row>
    <row r="71" spans="2:11" ht="15" customHeight="1" thickBot="1">
      <c r="B71" s="226"/>
      <c r="C71" s="229"/>
      <c r="D71" s="172" t="s">
        <v>134</v>
      </c>
      <c r="E71" s="172" t="s">
        <v>112</v>
      </c>
      <c r="F71" s="163">
        <v>2003</v>
      </c>
      <c r="G71" s="172" t="s">
        <v>11</v>
      </c>
      <c r="H71" s="132"/>
      <c r="I71" s="133">
        <f>SUM(H68:H70)</f>
        <v>31.991999999999997</v>
      </c>
      <c r="J71" s="235"/>
      <c r="K71" s="134">
        <v>2</v>
      </c>
    </row>
    <row r="72" spans="2:11" ht="15">
      <c r="B72" s="224">
        <v>5</v>
      </c>
      <c r="C72" s="227">
        <v>11</v>
      </c>
      <c r="D72" s="177" t="s">
        <v>83</v>
      </c>
      <c r="E72" s="177" t="s">
        <v>50</v>
      </c>
      <c r="F72" s="160">
        <v>2005</v>
      </c>
      <c r="G72" s="161" t="s">
        <v>104</v>
      </c>
      <c r="H72" s="128">
        <v>10.951000000000001</v>
      </c>
      <c r="I72" s="230"/>
      <c r="J72" s="233" t="s">
        <v>173</v>
      </c>
      <c r="K72" s="129"/>
    </row>
    <row r="73" spans="2:11" ht="30">
      <c r="B73" s="225"/>
      <c r="C73" s="228"/>
      <c r="D73" s="65" t="s">
        <v>36</v>
      </c>
      <c r="E73" s="65" t="s">
        <v>37</v>
      </c>
      <c r="F73" s="64">
        <v>2005</v>
      </c>
      <c r="G73" s="66" t="s">
        <v>106</v>
      </c>
      <c r="H73" s="130">
        <v>10.279</v>
      </c>
      <c r="I73" s="231"/>
      <c r="J73" s="234"/>
      <c r="K73" s="131"/>
    </row>
    <row r="74" spans="2:11" ht="15">
      <c r="B74" s="225"/>
      <c r="C74" s="228"/>
      <c r="D74" s="65" t="s">
        <v>93</v>
      </c>
      <c r="E74" s="65" t="s">
        <v>40</v>
      </c>
      <c r="F74" s="64">
        <v>2005</v>
      </c>
      <c r="G74" s="66" t="s">
        <v>105</v>
      </c>
      <c r="H74" s="130">
        <v>10.794</v>
      </c>
      <c r="I74" s="232"/>
      <c r="J74" s="234"/>
      <c r="K74" s="131"/>
    </row>
    <row r="75" spans="2:11" ht="15.75" thickBot="1">
      <c r="B75" s="226"/>
      <c r="C75" s="229"/>
      <c r="D75" s="178" t="s">
        <v>92</v>
      </c>
      <c r="E75" s="178" t="s">
        <v>49</v>
      </c>
      <c r="F75" s="163">
        <v>2005</v>
      </c>
      <c r="G75" s="164" t="s">
        <v>105</v>
      </c>
      <c r="H75" s="132"/>
      <c r="I75" s="135">
        <f>SUM(H72:H74)</f>
        <v>32.024000000000001</v>
      </c>
      <c r="J75" s="235"/>
      <c r="K75" s="134"/>
    </row>
    <row r="77" spans="2:11" ht="15">
      <c r="C77" s="94" t="s">
        <v>18</v>
      </c>
      <c r="D77" s="17"/>
      <c r="H77" s="94" t="s">
        <v>19</v>
      </c>
      <c r="I77" s="17"/>
    </row>
    <row r="78" spans="2:11">
      <c r="C78" s="17"/>
      <c r="D78" s="17"/>
      <c r="H78" s="17"/>
      <c r="I78" s="17"/>
    </row>
    <row r="79" spans="2:11">
      <c r="C79" s="95" t="s">
        <v>137</v>
      </c>
      <c r="D79" s="17"/>
      <c r="H79" s="17" t="s">
        <v>136</v>
      </c>
      <c r="I79" s="17"/>
    </row>
  </sheetData>
  <mergeCells count="51">
    <mergeCell ref="B27:B30"/>
    <mergeCell ref="C27:C30"/>
    <mergeCell ref="I27:I29"/>
    <mergeCell ref="J27:J30"/>
    <mergeCell ref="B15:B18"/>
    <mergeCell ref="C15:C18"/>
    <mergeCell ref="I15:I17"/>
    <mergeCell ref="B23:B26"/>
    <mergeCell ref="C23:C26"/>
    <mergeCell ref="I23:I25"/>
    <mergeCell ref="J23:J26"/>
    <mergeCell ref="I4:J4"/>
    <mergeCell ref="B7:B10"/>
    <mergeCell ref="C7:C10"/>
    <mergeCell ref="I7:I9"/>
    <mergeCell ref="J7:J10"/>
    <mergeCell ref="I19:I21"/>
    <mergeCell ref="J19:J22"/>
    <mergeCell ref="J15:J18"/>
    <mergeCell ref="B11:B14"/>
    <mergeCell ref="C11:C14"/>
    <mergeCell ref="I11:I13"/>
    <mergeCell ref="J11:J14"/>
    <mergeCell ref="B72:B75"/>
    <mergeCell ref="C72:C75"/>
    <mergeCell ref="I72:I74"/>
    <mergeCell ref="J72:J75"/>
    <mergeCell ref="B56:B59"/>
    <mergeCell ref="C56:C59"/>
    <mergeCell ref="I56:I58"/>
    <mergeCell ref="J56:J59"/>
    <mergeCell ref="B64:B67"/>
    <mergeCell ref="C64:C67"/>
    <mergeCell ref="I64:I66"/>
    <mergeCell ref="J64:J67"/>
    <mergeCell ref="B68:B71"/>
    <mergeCell ref="C68:C71"/>
    <mergeCell ref="I68:I70"/>
    <mergeCell ref="J68:J71"/>
    <mergeCell ref="C2:J2"/>
    <mergeCell ref="C53:J53"/>
    <mergeCell ref="B60:B63"/>
    <mergeCell ref="C60:C63"/>
    <mergeCell ref="I60:I62"/>
    <mergeCell ref="J60:J63"/>
    <mergeCell ref="B31:B34"/>
    <mergeCell ref="C31:C34"/>
    <mergeCell ref="I31:I33"/>
    <mergeCell ref="J31:J34"/>
    <mergeCell ref="B19:B22"/>
    <mergeCell ref="C19:C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Jedynki OOM 2023</vt:lpstr>
      <vt:lpstr>Eliminacje 2023</vt:lpstr>
      <vt:lpstr>Dwójki OOM 2023</vt:lpstr>
      <vt:lpstr>Drużyny OOM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piwja</dc:creator>
  <cp:lastModifiedBy>Darek</cp:lastModifiedBy>
  <cp:lastPrinted>2023-03-01T20:40:59Z</cp:lastPrinted>
  <dcterms:created xsi:type="dcterms:W3CDTF">2020-06-08T06:48:53Z</dcterms:created>
  <dcterms:modified xsi:type="dcterms:W3CDTF">2023-10-30T20:37:38Z</dcterms:modified>
</cp:coreProperties>
</file>